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517E30A-E082-4ED1-BDCC-4222C9D303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y Recor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I49" i="1"/>
  <c r="L11" i="1" s="1"/>
  <c r="I47" i="1"/>
  <c r="I46" i="1"/>
  <c r="I21" i="1"/>
  <c r="R19" i="1"/>
  <c r="I19" i="1"/>
  <c r="R18" i="1"/>
  <c r="I18" i="1"/>
  <c r="R28" i="1"/>
  <c r="I33" i="1"/>
  <c r="R33" i="1"/>
  <c r="D9" i="1"/>
  <c r="D7" i="1"/>
  <c r="R42" i="1"/>
  <c r="R40" i="1"/>
  <c r="R39" i="1"/>
  <c r="R35" i="1"/>
  <c r="L8" i="1" s="1"/>
  <c r="R32" i="1"/>
  <c r="R26" i="1"/>
  <c r="R25" i="1"/>
  <c r="I42" i="1"/>
  <c r="L9" i="1" s="1"/>
  <c r="I40" i="1"/>
  <c r="I39" i="1"/>
  <c r="I35" i="1"/>
  <c r="L7" i="1" s="1"/>
  <c r="I28" i="1"/>
  <c r="L5" i="1" s="1"/>
  <c r="I32" i="1"/>
  <c r="I26" i="1"/>
  <c r="I25" i="1"/>
  <c r="L4" i="1" l="1"/>
  <c r="L6" i="1"/>
  <c r="L10" i="1"/>
  <c r="L3" i="1"/>
  <c r="D11" i="1"/>
</calcChain>
</file>

<file path=xl/sharedStrings.xml><?xml version="1.0" encoding="utf-8"?>
<sst xmlns="http://schemas.openxmlformats.org/spreadsheetml/2006/main" count="89" uniqueCount="17">
  <si>
    <t>Name:</t>
  </si>
  <si>
    <t>Paper 1 average:</t>
  </si>
  <si>
    <t>Paper 2 average:</t>
  </si>
  <si>
    <t>Attempt 1</t>
  </si>
  <si>
    <t>Average</t>
  </si>
  <si>
    <t>Attempt 2</t>
  </si>
  <si>
    <t>Attempt 3</t>
  </si>
  <si>
    <t>Attempt 4</t>
  </si>
  <si>
    <t>Attempt 5</t>
  </si>
  <si>
    <t>Overal %</t>
  </si>
  <si>
    <t>Paper 2 %</t>
  </si>
  <si>
    <t>Paper 1 %</t>
  </si>
  <si>
    <t xml:space="preserve"> Insert name here</t>
  </si>
  <si>
    <t>Exam average:</t>
  </si>
  <si>
    <t>https://www.rigourmaths.com/the-senior-phase/national-5-mathematics/</t>
  </si>
  <si>
    <t>Rig    ur Maths</t>
  </si>
  <si>
    <t>My National     Maths Pastpaper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</si>
</sst>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2"/>
      <color theme="1"/>
      <name val="Comic Sans MS"/>
      <family val="4"/>
    </font>
    <font>
      <sz val="14"/>
      <color theme="1"/>
      <name val="Comic Sans MS"/>
      <family val="4"/>
    </font>
    <font>
      <sz val="16"/>
      <color theme="1"/>
      <name val="Comic Sans MS"/>
      <family val="4"/>
    </font>
    <font>
      <sz val="18"/>
      <color theme="1"/>
      <name val="Comic Sans MS"/>
      <family val="4"/>
    </font>
    <font>
      <sz val="24"/>
      <color theme="1"/>
      <name val="Comic Sans MS"/>
      <family val="4"/>
    </font>
    <font>
      <u/>
      <sz val="11"/>
      <color theme="10"/>
      <name val="Calibri"/>
      <family val="2"/>
      <scheme val="minor"/>
    </font>
    <font>
      <u/>
      <sz val="20"/>
      <color theme="10"/>
      <name val="Comic Sans MS"/>
      <family val="4"/>
    </font>
    <font>
      <sz val="28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0" fontId="1" fillId="2" borderId="2" xfId="0" applyFont="1" applyFill="1" applyBorder="1"/>
    <xf numFmtId="0" fontId="1" fillId="2" borderId="0" xfId="0" applyFont="1" applyFill="1"/>
    <xf numFmtId="0" fontId="1" fillId="0" borderId="0" xfId="0" applyFont="1"/>
    <xf numFmtId="9" fontId="1" fillId="0" borderId="1" xfId="0" applyNumberFormat="1" applyFont="1" applyBorder="1" applyAlignment="1" applyProtection="1">
      <alignment horizontal="center"/>
      <protection locked="0"/>
    </xf>
    <xf numFmtId="9" fontId="3" fillId="0" borderId="1" xfId="0" applyNumberFormat="1" applyFont="1" applyBorder="1" applyAlignment="1">
      <alignment horizontal="center"/>
    </xf>
    <xf numFmtId="0" fontId="1" fillId="2" borderId="5" xfId="0" applyFont="1" applyFill="1" applyBorder="1"/>
    <xf numFmtId="0" fontId="6" fillId="2" borderId="0" xfId="0" applyFont="1" applyFill="1"/>
    <xf numFmtId="0" fontId="4" fillId="2" borderId="0" xfId="0" applyFont="1" applyFill="1"/>
    <xf numFmtId="0" fontId="1" fillId="2" borderId="6" xfId="0" applyFont="1" applyFill="1" applyBorder="1"/>
    <xf numFmtId="0" fontId="3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1" xfId="0" applyFont="1" applyFill="1" applyBorder="1" applyAlignment="1">
      <alignment horizontal="right"/>
    </xf>
    <xf numFmtId="0" fontId="8" fillId="2" borderId="0" xfId="1" applyFont="1" applyFill="1" applyBorder="1"/>
    <xf numFmtId="0" fontId="9" fillId="2" borderId="0" xfId="0" applyFont="1" applyFill="1"/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5" fillId="4" borderId="1" xfId="0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00"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DBB7"/>
        </patternFill>
      </fill>
    </dxf>
    <dxf>
      <fill>
        <patternFill>
          <bgColor rgb="FFCCFFCC"/>
        </patternFill>
      </fill>
    </dxf>
    <dxf>
      <fill>
        <patternFill>
          <bgColor rgb="FFFFD9FF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D9FF"/>
        </patternFill>
      </fill>
    </dxf>
    <dxf>
      <fill>
        <patternFill>
          <bgColor rgb="FFCCFFCC"/>
        </patternFill>
      </fill>
    </dxf>
    <dxf>
      <fill>
        <patternFill>
          <bgColor rgb="FFFFDBB7"/>
        </patternFill>
      </fill>
    </dxf>
  </dxfs>
  <tableStyles count="0" defaultTableStyle="TableStyleMedium2" defaultPivotStyle="PivotStyleLight16"/>
  <colors>
    <mruColors>
      <color rgb="FFFFD9FF"/>
      <color rgb="FFFFFF99"/>
      <color rgb="FFFFDBB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r>
              <a:rPr lang="en-GB"/>
              <a:t>My National 5 Maths Past Paper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Comic Sans MS" panose="030F0702030302020204" pitchFamily="66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'My Record'!$K$3:$K$11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'My Record'!$L$3:$L$11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C-4820-B798-16FBA4146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573504"/>
        <c:axId val="2009592704"/>
      </c:barChart>
      <c:catAx>
        <c:axId val="20095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2009592704"/>
        <c:crosses val="autoZero"/>
        <c:auto val="1"/>
        <c:lblAlgn val="ctr"/>
        <c:lblOffset val="100"/>
        <c:noMultiLvlLbl val="0"/>
      </c:catAx>
      <c:valAx>
        <c:axId val="20095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omic Sans MS" panose="030F0702030302020204" pitchFamily="66" charset="0"/>
                <a:ea typeface="+mn-ea"/>
                <a:cs typeface="+mn-cs"/>
              </a:defRPr>
            </a:pPr>
            <a:endParaRPr lang="en-US"/>
          </a:p>
        </c:txPr>
        <c:crossAx val="200957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mic Sans MS" panose="030F0702030302020204" pitchFamily="66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476257</xdr:colOff>
      <xdr:row>5</xdr:row>
      <xdr:rowOff>147410</xdr:rowOff>
    </xdr:from>
    <xdr:to>
      <xdr:col>6</xdr:col>
      <xdr:colOff>453585</xdr:colOff>
      <xdr:row>11</xdr:row>
      <xdr:rowOff>145112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170489" y="1501303"/>
          <a:ext cx="1630559" cy="1666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208643</xdr:colOff>
      <xdr:row>1</xdr:row>
      <xdr:rowOff>57151</xdr:rowOff>
    </xdr:from>
    <xdr:to>
      <xdr:col>17</xdr:col>
      <xdr:colOff>734785</xdr:colOff>
      <xdr:row>13</xdr:row>
      <xdr:rowOff>154214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27BC6B9-AD05-5E6E-2B26-082D85EBD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625930</xdr:colOff>
      <xdr:row>51</xdr:row>
      <xdr:rowOff>263071</xdr:rowOff>
    </xdr:from>
    <xdr:to>
      <xdr:col>15</xdr:col>
      <xdr:colOff>182547</xdr:colOff>
      <xdr:row>51</xdr:row>
      <xdr:rowOff>569202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FAE9526-1FA0-43A6-ABEC-341F175B02C4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724137" y="10593721"/>
          <a:ext cx="306131" cy="34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163287</xdr:colOff>
      <xdr:row>0</xdr:row>
      <xdr:rowOff>152308</xdr:rowOff>
    </xdr:from>
    <xdr:to>
      <xdr:col>3</xdr:col>
      <xdr:colOff>417287</xdr:colOff>
      <xdr:row>1</xdr:row>
      <xdr:rowOff>382904</xdr:rowOff>
    </xdr:to>
    <xdr:pic>
      <xdr:nvPicPr>
        <xdr:cNvPr id="21" name="Picture 20" descr="bz01377">
          <a:extLst>
            <a:ext uri="{FF2B5EF4-FFF2-40B4-BE49-F238E27FC236}">
              <a16:creationId xmlns:a16="http://schemas.microsoft.com/office/drawing/2014/main" id="{0C6446E1-2FB8-0797-0AEF-64F54E00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1" y="152308"/>
          <a:ext cx="254000" cy="384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GridLines="0" showRowColHeaders="0" tabSelected="1" topLeftCell="A21" zoomScale="90" zoomScaleNormal="90" workbookViewId="0">
      <selection activeCell="C18" sqref="C18"/>
    </sheetView>
  </sheetViews>
  <sheetFormatPr defaultColWidth="0" defaultRowHeight="15.6" zeroHeight="1" x14ac:dyDescent="0.35"/>
  <cols>
    <col min="1" max="1" width="3.44140625" style="6" customWidth="1"/>
    <col min="2" max="2" width="12.88671875" style="8" customWidth="1"/>
    <col min="3" max="3" width="11.88671875" style="8" customWidth="1"/>
    <col min="4" max="4" width="12.6640625" style="8" customWidth="1"/>
    <col min="5" max="5" width="12.44140625" style="8" customWidth="1"/>
    <col min="6" max="6" width="13" style="8" customWidth="1"/>
    <col min="7" max="7" width="12" style="8" customWidth="1"/>
    <col min="8" max="8" width="2.44140625" style="7" customWidth="1"/>
    <col min="9" max="9" width="10.6640625" style="8" customWidth="1"/>
    <col min="10" max="10" width="9.109375" style="7" customWidth="1"/>
    <col min="11" max="11" width="11.44140625" style="8" customWidth="1"/>
    <col min="12" max="14" width="11.6640625" style="8" customWidth="1"/>
    <col min="15" max="15" width="11.44140625" style="8" customWidth="1"/>
    <col min="16" max="16" width="11.88671875" style="8" customWidth="1"/>
    <col min="17" max="17" width="2.44140625" style="7" customWidth="1"/>
    <col min="18" max="18" width="11" style="8" customWidth="1"/>
    <col min="19" max="19" width="3.5546875" style="7" customWidth="1"/>
    <col min="20" max="16384" width="9.109375" style="8" hidden="1"/>
  </cols>
  <sheetData>
    <row r="1" spans="1:19" s="5" customFormat="1" ht="12" customHeight="1" x14ac:dyDescent="0.3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1"/>
    </row>
    <row r="2" spans="1:19" ht="36.6" x14ac:dyDescent="0.85">
      <c r="B2" s="12" t="s">
        <v>16</v>
      </c>
      <c r="C2" s="13"/>
      <c r="D2" s="13"/>
      <c r="E2" s="13"/>
      <c r="F2" s="7"/>
      <c r="G2" s="7"/>
      <c r="I2" s="7"/>
      <c r="K2" s="7"/>
      <c r="L2" s="7"/>
      <c r="M2" s="7"/>
      <c r="N2" s="7"/>
      <c r="O2" s="7"/>
      <c r="P2" s="7"/>
      <c r="R2" s="7"/>
      <c r="S2" s="14"/>
    </row>
    <row r="3" spans="1:19" x14ac:dyDescent="0.35">
      <c r="B3" s="7"/>
      <c r="C3" s="7"/>
      <c r="D3" s="7"/>
      <c r="E3" s="7"/>
      <c r="F3" s="7"/>
      <c r="G3" s="7"/>
      <c r="I3" s="7"/>
      <c r="K3" s="2">
        <v>2015</v>
      </c>
      <c r="L3" s="1" t="e">
        <f>$I$21</f>
        <v>#DIV/0!</v>
      </c>
      <c r="M3" s="7"/>
      <c r="N3" s="7"/>
      <c r="O3" s="7"/>
      <c r="P3" s="7"/>
      <c r="R3" s="7"/>
      <c r="S3" s="14"/>
    </row>
    <row r="4" spans="1:19" x14ac:dyDescent="0.35">
      <c r="B4" s="7"/>
      <c r="C4" s="7"/>
      <c r="D4" s="7"/>
      <c r="E4" s="7"/>
      <c r="F4" s="7"/>
      <c r="G4" s="7"/>
      <c r="I4" s="7"/>
      <c r="K4" s="2">
        <v>2016</v>
      </c>
      <c r="L4" s="1" t="e">
        <f>$R$21</f>
        <v>#DIV/0!</v>
      </c>
      <c r="M4" s="7"/>
      <c r="N4" s="7"/>
      <c r="O4" s="7"/>
      <c r="P4" s="7"/>
      <c r="R4" s="7"/>
      <c r="S4" s="14"/>
    </row>
    <row r="5" spans="1:19" ht="27.6" x14ac:dyDescent="0.65">
      <c r="B5" s="26" t="s">
        <v>0</v>
      </c>
      <c r="C5" s="26"/>
      <c r="D5" s="28" t="s">
        <v>12</v>
      </c>
      <c r="E5" s="28"/>
      <c r="F5" s="28"/>
      <c r="G5" s="28"/>
      <c r="I5" s="7"/>
      <c r="K5" s="2">
        <v>2017</v>
      </c>
      <c r="L5" s="1" t="e">
        <f>$I$28</f>
        <v>#DIV/0!</v>
      </c>
      <c r="M5" s="7"/>
      <c r="N5" s="7"/>
      <c r="O5" s="7"/>
      <c r="P5" s="7"/>
      <c r="R5" s="7"/>
      <c r="S5" s="14"/>
    </row>
    <row r="6" spans="1:19" ht="19.8" x14ac:dyDescent="0.45">
      <c r="B6" s="15"/>
      <c r="C6" s="15"/>
      <c r="D6" s="15"/>
      <c r="E6" s="15"/>
      <c r="F6" s="7"/>
      <c r="G6" s="7"/>
      <c r="I6" s="7"/>
      <c r="K6" s="2">
        <v>2018</v>
      </c>
      <c r="L6" s="1" t="e">
        <f>$R$28</f>
        <v>#DIV/0!</v>
      </c>
      <c r="M6" s="7"/>
      <c r="N6" s="7"/>
      <c r="O6" s="7"/>
      <c r="P6" s="7"/>
      <c r="R6" s="7"/>
      <c r="S6" s="14"/>
    </row>
    <row r="7" spans="1:19" ht="19.8" x14ac:dyDescent="0.45">
      <c r="B7" s="27" t="s">
        <v>1</v>
      </c>
      <c r="C7" s="27"/>
      <c r="D7" s="10" t="e">
        <f>AVERAGE(C25:G25,L25:P25,C32:G32,L32:P32,C39:G39,L39:P39)</f>
        <v>#DIV/0!</v>
      </c>
      <c r="E7" s="15"/>
      <c r="F7" s="7"/>
      <c r="G7" s="7"/>
      <c r="I7" s="7"/>
      <c r="K7" s="2">
        <v>2019</v>
      </c>
      <c r="L7" s="1" t="e">
        <f>$I$35</f>
        <v>#DIV/0!</v>
      </c>
      <c r="M7" s="7"/>
      <c r="N7" s="7"/>
      <c r="O7" s="7"/>
      <c r="P7" s="7"/>
      <c r="R7" s="7"/>
      <c r="S7" s="14"/>
    </row>
    <row r="8" spans="1:19" ht="19.8" x14ac:dyDescent="0.45">
      <c r="B8" s="15"/>
      <c r="C8" s="15"/>
      <c r="D8" s="16"/>
      <c r="E8" s="15"/>
      <c r="F8" s="7"/>
      <c r="G8" s="7"/>
      <c r="I8" s="7"/>
      <c r="K8" s="2">
        <v>2021</v>
      </c>
      <c r="L8" s="1" t="e">
        <f>$R$35</f>
        <v>#DIV/0!</v>
      </c>
      <c r="M8" s="7"/>
      <c r="N8" s="7"/>
      <c r="O8" s="7"/>
      <c r="P8" s="7"/>
      <c r="R8" s="7"/>
      <c r="S8" s="14"/>
    </row>
    <row r="9" spans="1:19" ht="19.8" x14ac:dyDescent="0.45">
      <c r="B9" s="27" t="s">
        <v>2</v>
      </c>
      <c r="C9" s="27"/>
      <c r="D9" s="10" t="e">
        <f>AVERAGE(C26:G26,L26:P26,C33:G33,L33:P33,C40:G40,L40:P40)</f>
        <v>#DIV/0!</v>
      </c>
      <c r="E9" s="15"/>
      <c r="F9" s="7"/>
      <c r="G9" s="7"/>
      <c r="I9" s="7"/>
      <c r="K9" s="2">
        <v>2022</v>
      </c>
      <c r="L9" s="1" t="e">
        <f>$I$42</f>
        <v>#DIV/0!</v>
      </c>
      <c r="M9" s="7"/>
      <c r="N9" s="7"/>
      <c r="O9" s="7"/>
      <c r="P9" s="7"/>
      <c r="R9" s="7"/>
      <c r="S9" s="14"/>
    </row>
    <row r="10" spans="1:19" s="7" customFormat="1" ht="19.8" x14ac:dyDescent="0.45">
      <c r="A10" s="6"/>
      <c r="B10" s="15"/>
      <c r="C10" s="15"/>
      <c r="D10" s="16"/>
      <c r="E10" s="15"/>
      <c r="K10" s="2">
        <v>2023</v>
      </c>
      <c r="L10" s="1" t="e">
        <f>$R$42</f>
        <v>#DIV/0!</v>
      </c>
      <c r="S10" s="14"/>
    </row>
    <row r="11" spans="1:19" ht="19.8" x14ac:dyDescent="0.45">
      <c r="B11" s="27" t="s">
        <v>13</v>
      </c>
      <c r="C11" s="27"/>
      <c r="D11" s="10" t="e">
        <f>AVERAGE(I21,R21,I28,R28,I35,R35,I42,R42,I49)</f>
        <v>#DIV/0!</v>
      </c>
      <c r="E11" s="15"/>
      <c r="F11" s="7"/>
      <c r="G11" s="7"/>
      <c r="I11" s="7"/>
      <c r="K11" s="2">
        <v>2024</v>
      </c>
      <c r="L11" s="1" t="e">
        <f>$I$49</f>
        <v>#DIV/0!</v>
      </c>
      <c r="M11" s="7"/>
      <c r="N11" s="7"/>
      <c r="O11" s="7"/>
      <c r="P11" s="7"/>
      <c r="R11" s="7"/>
      <c r="S11" s="14"/>
    </row>
    <row r="12" spans="1:19" s="7" customFormat="1" ht="19.8" x14ac:dyDescent="0.45">
      <c r="A12" s="6"/>
      <c r="B12" s="15"/>
      <c r="C12" s="15"/>
      <c r="D12" s="15"/>
      <c r="E12" s="15"/>
      <c r="S12" s="14"/>
    </row>
    <row r="13" spans="1:19" s="7" customFormat="1" x14ac:dyDescent="0.35">
      <c r="A13" s="6"/>
      <c r="S13" s="14"/>
    </row>
    <row r="14" spans="1:19" s="7" customFormat="1" x14ac:dyDescent="0.35">
      <c r="A14" s="6"/>
      <c r="S14" s="14"/>
    </row>
    <row r="15" spans="1:19" s="7" customFormat="1" x14ac:dyDescent="0.35">
      <c r="A15" s="6"/>
      <c r="S15" s="14"/>
    </row>
    <row r="16" spans="1:19" s="7" customFormat="1" x14ac:dyDescent="0.35">
      <c r="A16" s="6"/>
      <c r="S16" s="14"/>
    </row>
    <row r="17" spans="1:19" s="7" customFormat="1" x14ac:dyDescent="0.35">
      <c r="A17" s="6"/>
      <c r="B17" s="2">
        <v>2015</v>
      </c>
      <c r="C17" s="2" t="s">
        <v>3</v>
      </c>
      <c r="D17" s="2" t="s">
        <v>5</v>
      </c>
      <c r="E17" s="2" t="s">
        <v>6</v>
      </c>
      <c r="F17" s="2" t="s">
        <v>7</v>
      </c>
      <c r="G17" s="2" t="s">
        <v>8</v>
      </c>
      <c r="I17" s="2" t="s">
        <v>4</v>
      </c>
      <c r="K17" s="2">
        <v>2016</v>
      </c>
      <c r="L17" s="2" t="s">
        <v>3</v>
      </c>
      <c r="M17" s="2" t="s">
        <v>5</v>
      </c>
      <c r="N17" s="2" t="s">
        <v>6</v>
      </c>
      <c r="O17" s="2" t="s">
        <v>7</v>
      </c>
      <c r="P17" s="2" t="s">
        <v>8</v>
      </c>
      <c r="R17" s="2" t="s">
        <v>4</v>
      </c>
      <c r="S17" s="14"/>
    </row>
    <row r="18" spans="1:19" s="7" customFormat="1" x14ac:dyDescent="0.35">
      <c r="A18" s="6"/>
      <c r="B18" s="23" t="s">
        <v>11</v>
      </c>
      <c r="C18" s="9"/>
      <c r="D18" s="9"/>
      <c r="E18" s="9"/>
      <c r="F18" s="9"/>
      <c r="G18" s="9"/>
      <c r="I18" s="1" t="e">
        <f>AVERAGE(C18:G18)</f>
        <v>#DIV/0!</v>
      </c>
      <c r="K18" s="23" t="s">
        <v>11</v>
      </c>
      <c r="L18" s="9"/>
      <c r="M18" s="9"/>
      <c r="N18" s="9"/>
      <c r="O18" s="9"/>
      <c r="P18" s="9"/>
      <c r="R18" s="1" t="e">
        <f>AVERAGE(L18:P18)</f>
        <v>#DIV/0!</v>
      </c>
      <c r="S18" s="14"/>
    </row>
    <row r="19" spans="1:19" s="7" customFormat="1" x14ac:dyDescent="0.35">
      <c r="A19" s="6"/>
      <c r="B19" s="23" t="s">
        <v>10</v>
      </c>
      <c r="C19" s="9"/>
      <c r="D19" s="9"/>
      <c r="E19" s="9"/>
      <c r="F19" s="9"/>
      <c r="G19" s="9"/>
      <c r="I19" s="1" t="e">
        <f>AVERAGE(C19:G19)</f>
        <v>#DIV/0!</v>
      </c>
      <c r="K19" s="23" t="s">
        <v>10</v>
      </c>
      <c r="L19" s="9"/>
      <c r="M19" s="9"/>
      <c r="N19" s="9"/>
      <c r="O19" s="9"/>
      <c r="P19" s="9"/>
      <c r="R19" s="1" t="e">
        <f>AVERAGE(L19:P19)</f>
        <v>#DIV/0!</v>
      </c>
      <c r="S19" s="14"/>
    </row>
    <row r="20" spans="1:19" s="7" customFormat="1" ht="8.4" customHeight="1" x14ac:dyDescent="0.35">
      <c r="A20" s="6"/>
      <c r="S20" s="14"/>
    </row>
    <row r="21" spans="1:19" s="7" customFormat="1" x14ac:dyDescent="0.35">
      <c r="A21" s="6"/>
      <c r="B21" s="2" t="s">
        <v>9</v>
      </c>
      <c r="C21" s="9"/>
      <c r="D21" s="9"/>
      <c r="E21" s="9"/>
      <c r="F21" s="9"/>
      <c r="G21" s="9"/>
      <c r="I21" s="1" t="e">
        <f>AVERAGE(C21:G21)</f>
        <v>#DIV/0!</v>
      </c>
      <c r="K21" s="2" t="s">
        <v>9</v>
      </c>
      <c r="L21" s="9"/>
      <c r="M21" s="9"/>
      <c r="N21" s="9"/>
      <c r="O21" s="9"/>
      <c r="P21" s="9"/>
      <c r="R21" s="1" t="e">
        <f>AVERAGE(L21:P21)</f>
        <v>#DIV/0!</v>
      </c>
      <c r="S21" s="14"/>
    </row>
    <row r="22" spans="1:19" s="7" customFormat="1" x14ac:dyDescent="0.35">
      <c r="A22" s="6"/>
      <c r="S22" s="14"/>
    </row>
    <row r="23" spans="1:19" s="7" customFormat="1" x14ac:dyDescent="0.35">
      <c r="A23" s="6"/>
      <c r="S23" s="14"/>
    </row>
    <row r="24" spans="1:19" x14ac:dyDescent="0.35">
      <c r="B24" s="2">
        <v>2017</v>
      </c>
      <c r="C24" s="2" t="s">
        <v>3</v>
      </c>
      <c r="D24" s="2" t="s">
        <v>5</v>
      </c>
      <c r="E24" s="2" t="s">
        <v>6</v>
      </c>
      <c r="F24" s="2" t="s">
        <v>7</v>
      </c>
      <c r="G24" s="2" t="s">
        <v>8</v>
      </c>
      <c r="I24" s="2" t="s">
        <v>4</v>
      </c>
      <c r="K24" s="2">
        <v>2018</v>
      </c>
      <c r="L24" s="2" t="s">
        <v>3</v>
      </c>
      <c r="M24" s="2" t="s">
        <v>5</v>
      </c>
      <c r="N24" s="2" t="s">
        <v>6</v>
      </c>
      <c r="O24" s="2" t="s">
        <v>7</v>
      </c>
      <c r="P24" s="2" t="s">
        <v>8</v>
      </c>
      <c r="R24" s="2" t="s">
        <v>4</v>
      </c>
      <c r="S24" s="14"/>
    </row>
    <row r="25" spans="1:19" x14ac:dyDescent="0.35">
      <c r="B25" s="23" t="s">
        <v>11</v>
      </c>
      <c r="C25" s="9"/>
      <c r="D25" s="9"/>
      <c r="E25" s="9"/>
      <c r="F25" s="9"/>
      <c r="G25" s="9"/>
      <c r="I25" s="1" t="e">
        <f>AVERAGE(C25:G25)</f>
        <v>#DIV/0!</v>
      </c>
      <c r="K25" s="23" t="s">
        <v>11</v>
      </c>
      <c r="L25" s="9"/>
      <c r="M25" s="9"/>
      <c r="N25" s="9"/>
      <c r="O25" s="9"/>
      <c r="P25" s="9"/>
      <c r="R25" s="1" t="e">
        <f>AVERAGE(L25:P25)</f>
        <v>#DIV/0!</v>
      </c>
      <c r="S25" s="14"/>
    </row>
    <row r="26" spans="1:19" x14ac:dyDescent="0.35">
      <c r="B26" s="23" t="s">
        <v>10</v>
      </c>
      <c r="C26" s="9"/>
      <c r="D26" s="9"/>
      <c r="E26" s="9"/>
      <c r="F26" s="9"/>
      <c r="G26" s="9"/>
      <c r="I26" s="1" t="e">
        <f>AVERAGE(C26:G26)</f>
        <v>#DIV/0!</v>
      </c>
      <c r="K26" s="23" t="s">
        <v>10</v>
      </c>
      <c r="L26" s="9"/>
      <c r="M26" s="9"/>
      <c r="N26" s="9"/>
      <c r="O26" s="9"/>
      <c r="P26" s="9"/>
      <c r="R26" s="1" t="e">
        <f>AVERAGE(L26:P26)</f>
        <v>#DIV/0!</v>
      </c>
      <c r="S26" s="14"/>
    </row>
    <row r="27" spans="1:19" s="7" customFormat="1" ht="8.25" customHeight="1" x14ac:dyDescent="0.35">
      <c r="A27" s="6"/>
      <c r="S27" s="14"/>
    </row>
    <row r="28" spans="1:19" x14ac:dyDescent="0.35">
      <c r="B28" s="2" t="s">
        <v>9</v>
      </c>
      <c r="C28" s="9"/>
      <c r="D28" s="9"/>
      <c r="E28" s="9"/>
      <c r="F28" s="9"/>
      <c r="G28" s="9"/>
      <c r="I28" s="1" t="e">
        <f>AVERAGE(C28:G28)</f>
        <v>#DIV/0!</v>
      </c>
      <c r="K28" s="2" t="s">
        <v>9</v>
      </c>
      <c r="L28" s="9"/>
      <c r="M28" s="9"/>
      <c r="N28" s="9"/>
      <c r="O28" s="9"/>
      <c r="P28" s="9"/>
      <c r="R28" s="1" t="e">
        <f>AVERAGE(L28:P28)</f>
        <v>#DIV/0!</v>
      </c>
      <c r="S28" s="14"/>
    </row>
    <row r="29" spans="1:19" s="7" customFormat="1" ht="15" customHeight="1" x14ac:dyDescent="0.35">
      <c r="A29" s="6"/>
      <c r="S29" s="14"/>
    </row>
    <row r="30" spans="1:19" s="7" customFormat="1" ht="15" customHeight="1" x14ac:dyDescent="0.35">
      <c r="A30" s="6"/>
      <c r="S30" s="14"/>
    </row>
    <row r="31" spans="1:19" x14ac:dyDescent="0.35">
      <c r="B31" s="2">
        <v>2019</v>
      </c>
      <c r="C31" s="2" t="s">
        <v>3</v>
      </c>
      <c r="D31" s="2" t="s">
        <v>5</v>
      </c>
      <c r="E31" s="2" t="s">
        <v>6</v>
      </c>
      <c r="F31" s="2" t="s">
        <v>7</v>
      </c>
      <c r="G31" s="2" t="s">
        <v>8</v>
      </c>
      <c r="I31" s="2" t="s">
        <v>4</v>
      </c>
      <c r="K31" s="2">
        <v>2021</v>
      </c>
      <c r="L31" s="2" t="s">
        <v>3</v>
      </c>
      <c r="M31" s="2" t="s">
        <v>5</v>
      </c>
      <c r="N31" s="2" t="s">
        <v>6</v>
      </c>
      <c r="O31" s="2" t="s">
        <v>7</v>
      </c>
      <c r="P31" s="2" t="s">
        <v>8</v>
      </c>
      <c r="R31" s="2" t="s">
        <v>4</v>
      </c>
      <c r="S31" s="14"/>
    </row>
    <row r="32" spans="1:19" x14ac:dyDescent="0.35">
      <c r="B32" s="23" t="s">
        <v>11</v>
      </c>
      <c r="C32" s="9"/>
      <c r="D32" s="9"/>
      <c r="E32" s="9"/>
      <c r="F32" s="9"/>
      <c r="G32" s="9"/>
      <c r="I32" s="1" t="e">
        <f>AVERAGE(C32:G32)</f>
        <v>#DIV/0!</v>
      </c>
      <c r="K32" s="23" t="s">
        <v>11</v>
      </c>
      <c r="L32" s="9"/>
      <c r="M32" s="9"/>
      <c r="N32" s="9"/>
      <c r="O32" s="9"/>
      <c r="P32" s="9"/>
      <c r="R32" s="1" t="e">
        <f>AVERAGE(L32:P32)</f>
        <v>#DIV/0!</v>
      </c>
      <c r="S32" s="14"/>
    </row>
    <row r="33" spans="1:19" x14ac:dyDescent="0.35">
      <c r="B33" s="23" t="s">
        <v>10</v>
      </c>
      <c r="C33" s="9"/>
      <c r="D33" s="9"/>
      <c r="E33" s="9"/>
      <c r="F33" s="9"/>
      <c r="G33" s="9"/>
      <c r="I33" s="1" t="e">
        <f>AVERAGE(C33:G33)</f>
        <v>#DIV/0!</v>
      </c>
      <c r="K33" s="23" t="s">
        <v>10</v>
      </c>
      <c r="L33" s="9"/>
      <c r="M33" s="9"/>
      <c r="N33" s="9"/>
      <c r="O33" s="9"/>
      <c r="P33" s="9"/>
      <c r="R33" s="1" t="e">
        <f>AVERAGE(L33:P33)</f>
        <v>#DIV/0!</v>
      </c>
      <c r="S33" s="14"/>
    </row>
    <row r="34" spans="1:19" s="7" customFormat="1" ht="9" customHeight="1" x14ac:dyDescent="0.35">
      <c r="A34" s="6"/>
      <c r="S34" s="14"/>
    </row>
    <row r="35" spans="1:19" x14ac:dyDescent="0.35">
      <c r="B35" s="2" t="s">
        <v>9</v>
      </c>
      <c r="C35" s="9"/>
      <c r="D35" s="9"/>
      <c r="E35" s="9"/>
      <c r="F35" s="9"/>
      <c r="G35" s="9"/>
      <c r="I35" s="1" t="e">
        <f>AVERAGE(C35:G35)</f>
        <v>#DIV/0!</v>
      </c>
      <c r="K35" s="2" t="s">
        <v>9</v>
      </c>
      <c r="L35" s="9"/>
      <c r="M35" s="9"/>
      <c r="N35" s="9"/>
      <c r="O35" s="9"/>
      <c r="P35" s="9"/>
      <c r="R35" s="1" t="e">
        <f>AVERAGE(L35:P35)</f>
        <v>#DIV/0!</v>
      </c>
      <c r="S35" s="14"/>
    </row>
    <row r="36" spans="1:19" s="7" customFormat="1" ht="16.2" customHeight="1" x14ac:dyDescent="0.35">
      <c r="A36" s="6"/>
      <c r="S36" s="14"/>
    </row>
    <row r="37" spans="1:19" s="7" customFormat="1" ht="16.2" customHeight="1" x14ac:dyDescent="0.35">
      <c r="A37" s="6"/>
      <c r="S37" s="14"/>
    </row>
    <row r="38" spans="1:19" x14ac:dyDescent="0.35">
      <c r="B38" s="2">
        <v>2022</v>
      </c>
      <c r="C38" s="2" t="s">
        <v>3</v>
      </c>
      <c r="D38" s="2" t="s">
        <v>5</v>
      </c>
      <c r="E38" s="2" t="s">
        <v>6</v>
      </c>
      <c r="F38" s="2" t="s">
        <v>7</v>
      </c>
      <c r="G38" s="2" t="s">
        <v>8</v>
      </c>
      <c r="I38" s="2" t="s">
        <v>4</v>
      </c>
      <c r="K38" s="2">
        <v>2023</v>
      </c>
      <c r="L38" s="2" t="s">
        <v>3</v>
      </c>
      <c r="M38" s="2" t="s">
        <v>5</v>
      </c>
      <c r="N38" s="2" t="s">
        <v>6</v>
      </c>
      <c r="O38" s="2" t="s">
        <v>7</v>
      </c>
      <c r="P38" s="2" t="s">
        <v>8</v>
      </c>
      <c r="R38" s="2" t="s">
        <v>4</v>
      </c>
      <c r="S38" s="14"/>
    </row>
    <row r="39" spans="1:19" x14ac:dyDescent="0.35">
      <c r="B39" s="23" t="s">
        <v>11</v>
      </c>
      <c r="C39" s="9"/>
      <c r="D39" s="9"/>
      <c r="E39" s="9"/>
      <c r="F39" s="9"/>
      <c r="G39" s="9"/>
      <c r="I39" s="1" t="e">
        <f>AVERAGE(C39:G39)</f>
        <v>#DIV/0!</v>
      </c>
      <c r="K39" s="23" t="s">
        <v>11</v>
      </c>
      <c r="L39" s="9"/>
      <c r="M39" s="9"/>
      <c r="N39" s="9"/>
      <c r="O39" s="9"/>
      <c r="P39" s="9"/>
      <c r="R39" s="1" t="e">
        <f>AVERAGE(L39:P39)</f>
        <v>#DIV/0!</v>
      </c>
      <c r="S39" s="14"/>
    </row>
    <row r="40" spans="1:19" x14ac:dyDescent="0.35">
      <c r="B40" s="23" t="s">
        <v>10</v>
      </c>
      <c r="C40" s="9"/>
      <c r="D40" s="9"/>
      <c r="E40" s="9"/>
      <c r="F40" s="9"/>
      <c r="G40" s="9"/>
      <c r="I40" s="1" t="e">
        <f>AVERAGE(C40:G40)</f>
        <v>#DIV/0!</v>
      </c>
      <c r="K40" s="23" t="s">
        <v>10</v>
      </c>
      <c r="L40" s="9"/>
      <c r="M40" s="9"/>
      <c r="N40" s="9"/>
      <c r="O40" s="9"/>
      <c r="P40" s="9"/>
      <c r="R40" s="1" t="e">
        <f>AVERAGE(L40:P40)</f>
        <v>#DIV/0!</v>
      </c>
      <c r="S40" s="14"/>
    </row>
    <row r="41" spans="1:19" s="7" customFormat="1" ht="8.25" customHeight="1" x14ac:dyDescent="0.35">
      <c r="A41" s="6"/>
      <c r="S41" s="14"/>
    </row>
    <row r="42" spans="1:19" x14ac:dyDescent="0.35">
      <c r="B42" s="2" t="s">
        <v>9</v>
      </c>
      <c r="C42" s="9"/>
      <c r="D42" s="9"/>
      <c r="E42" s="9"/>
      <c r="F42" s="9"/>
      <c r="G42" s="9"/>
      <c r="I42" s="1" t="e">
        <f>AVERAGE(C42:G42)</f>
        <v>#DIV/0!</v>
      </c>
      <c r="K42" s="2" t="s">
        <v>9</v>
      </c>
      <c r="L42" s="9"/>
      <c r="M42" s="9"/>
      <c r="N42" s="9"/>
      <c r="O42" s="9"/>
      <c r="P42" s="9"/>
      <c r="R42" s="1" t="e">
        <f>AVERAGE(L42:P42)</f>
        <v>#DIV/0!</v>
      </c>
      <c r="S42" s="14"/>
    </row>
    <row r="43" spans="1:19" s="7" customFormat="1" ht="16.2" customHeight="1" x14ac:dyDescent="0.35">
      <c r="A43" s="6"/>
      <c r="S43" s="14"/>
    </row>
    <row r="44" spans="1:19" s="7" customFormat="1" ht="16.2" customHeight="1" x14ac:dyDescent="0.35">
      <c r="A44" s="6"/>
      <c r="S44" s="14"/>
    </row>
    <row r="45" spans="1:19" s="7" customFormat="1" ht="16.2" customHeight="1" x14ac:dyDescent="0.35">
      <c r="A45" s="6"/>
      <c r="B45" s="2">
        <v>2024</v>
      </c>
      <c r="C45" s="2" t="s">
        <v>3</v>
      </c>
      <c r="D45" s="2" t="s">
        <v>5</v>
      </c>
      <c r="E45" s="2" t="s">
        <v>6</v>
      </c>
      <c r="F45" s="2" t="s">
        <v>7</v>
      </c>
      <c r="G45" s="2" t="s">
        <v>8</v>
      </c>
      <c r="I45" s="2" t="s">
        <v>4</v>
      </c>
      <c r="S45" s="14"/>
    </row>
    <row r="46" spans="1:19" s="7" customFormat="1" ht="16.2" customHeight="1" x14ac:dyDescent="0.35">
      <c r="A46" s="6"/>
      <c r="B46" s="23" t="s">
        <v>11</v>
      </c>
      <c r="C46" s="9"/>
      <c r="D46" s="9"/>
      <c r="E46" s="9"/>
      <c r="F46" s="9"/>
      <c r="G46" s="9"/>
      <c r="I46" s="1" t="e">
        <f>AVERAGE(C46:G46)</f>
        <v>#DIV/0!</v>
      </c>
      <c r="S46" s="14"/>
    </row>
    <row r="47" spans="1:19" s="7" customFormat="1" ht="16.2" customHeight="1" x14ac:dyDescent="0.35">
      <c r="A47" s="6"/>
      <c r="B47" s="23" t="s">
        <v>10</v>
      </c>
      <c r="C47" s="9"/>
      <c r="D47" s="9"/>
      <c r="E47" s="9"/>
      <c r="F47" s="9"/>
      <c r="G47" s="9"/>
      <c r="I47" s="1" t="e">
        <f>AVERAGE(C47:G47)</f>
        <v>#DIV/0!</v>
      </c>
      <c r="S47" s="14"/>
    </row>
    <row r="48" spans="1:19" s="7" customFormat="1" ht="7.2" customHeight="1" x14ac:dyDescent="0.35">
      <c r="A48" s="6"/>
      <c r="S48" s="14"/>
    </row>
    <row r="49" spans="1:19" s="7" customFormat="1" ht="17.399999999999999" customHeight="1" x14ac:dyDescent="0.35">
      <c r="A49" s="6"/>
      <c r="B49" s="2" t="s">
        <v>9</v>
      </c>
      <c r="C49" s="9"/>
      <c r="D49" s="9"/>
      <c r="E49" s="9"/>
      <c r="F49" s="9"/>
      <c r="G49" s="9"/>
      <c r="I49" s="1" t="e">
        <f>AVERAGE(C49:G49)</f>
        <v>#DIV/0!</v>
      </c>
      <c r="O49" s="17"/>
      <c r="P49" s="17"/>
      <c r="Q49" s="18"/>
      <c r="R49" s="18"/>
      <c r="S49" s="19"/>
    </row>
    <row r="50" spans="1:19" s="7" customFormat="1" ht="16.2" customHeight="1" x14ac:dyDescent="0.35">
      <c r="A50" s="6"/>
      <c r="S50" s="14"/>
    </row>
    <row r="51" spans="1:19" s="7" customFormat="1" ht="1.8" customHeight="1" x14ac:dyDescent="0.35">
      <c r="A51" s="6"/>
      <c r="S51" s="14"/>
    </row>
    <row r="52" spans="1:19" s="7" customFormat="1" ht="52.2" customHeight="1" x14ac:dyDescent="1.05">
      <c r="A52" s="6"/>
      <c r="B52" s="24" t="s">
        <v>14</v>
      </c>
      <c r="O52" s="25" t="s">
        <v>15</v>
      </c>
      <c r="S52" s="14"/>
    </row>
    <row r="53" spans="1:19" s="7" customFormat="1" ht="16.2" customHeight="1" x14ac:dyDescent="0.3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2"/>
    </row>
  </sheetData>
  <sheetProtection algorithmName="SHA-512" hashValue="GJ8Q/uvzPwBB1dBq0+fpLJJfH5ioPGY1q9FSkxnOvuYDlpR5dOgV+Md7PIi6gnNCEHnibyH0Mf73T8AmM/f/Uw==" saltValue="QLJmhkyshYeFyH1HFFxLVA==" spinCount="100000" sheet="1" objects="1" scenarios="1" selectLockedCells="1"/>
  <mergeCells count="5">
    <mergeCell ref="B5:C5"/>
    <mergeCell ref="B7:C7"/>
    <mergeCell ref="B9:C9"/>
    <mergeCell ref="B11:C11"/>
    <mergeCell ref="D5:G5"/>
  </mergeCells>
  <conditionalFormatting sqref="C18:G19">
    <cfRule type="cellIs" dxfId="199" priority="109" operator="between">
      <formula>0.599999999</formula>
      <formula>0.69999999</formula>
    </cfRule>
    <cfRule type="cellIs" dxfId="198" priority="110" operator="greaterThan">
      <formula>0.6999999999</formula>
    </cfRule>
    <cfRule type="cellIs" dxfId="197" priority="106" operator="lessThan">
      <formula>0.3999999999</formula>
    </cfRule>
    <cfRule type="cellIs" dxfId="196" priority="107" operator="between">
      <formula>0.399999999</formula>
      <formula>0.49999999</formula>
    </cfRule>
    <cfRule type="cellIs" dxfId="195" priority="108" operator="between">
      <formula>0.499999999</formula>
      <formula>0.599999999</formula>
    </cfRule>
  </conditionalFormatting>
  <conditionalFormatting sqref="C21:G21">
    <cfRule type="cellIs" dxfId="194" priority="96" operator="lessThan">
      <formula>0.3999999999</formula>
    </cfRule>
    <cfRule type="cellIs" dxfId="193" priority="100" operator="greaterThan">
      <formula>0.6999999999</formula>
    </cfRule>
    <cfRule type="cellIs" dxfId="192" priority="99" operator="between">
      <formula>0.599999999</formula>
      <formula>0.69999999</formula>
    </cfRule>
    <cfRule type="cellIs" dxfId="191" priority="98" operator="between">
      <formula>0.499999999</formula>
      <formula>0.599999999</formula>
    </cfRule>
    <cfRule type="cellIs" dxfId="190" priority="97" operator="between">
      <formula>0.399999999</formula>
      <formula>0.49999999</formula>
    </cfRule>
  </conditionalFormatting>
  <conditionalFormatting sqref="C25:G26">
    <cfRule type="cellIs" dxfId="189" priority="1190" operator="between">
      <formula>0.599999999</formula>
      <formula>0.69999999</formula>
    </cfRule>
    <cfRule type="cellIs" dxfId="188" priority="1189" operator="between">
      <formula>0.499999999</formula>
      <formula>0.599999999</formula>
    </cfRule>
    <cfRule type="cellIs" dxfId="187" priority="1188" operator="between">
      <formula>0.399999999</formula>
      <formula>0.49999999</formula>
    </cfRule>
    <cfRule type="cellIs" dxfId="186" priority="1187" operator="lessThan">
      <formula>0.3999999999</formula>
    </cfRule>
    <cfRule type="cellIs" dxfId="185" priority="1191" operator="greaterThan">
      <formula>0.6999999999</formula>
    </cfRule>
  </conditionalFormatting>
  <conditionalFormatting sqref="C28:G28">
    <cfRule type="cellIs" dxfId="184" priority="677" operator="lessThan">
      <formula>0.3999999999</formula>
    </cfRule>
    <cfRule type="cellIs" dxfId="183" priority="681" operator="greaterThan">
      <formula>0.6999999999</formula>
    </cfRule>
    <cfRule type="cellIs" dxfId="182" priority="680" operator="between">
      <formula>0.599999999</formula>
      <formula>0.69999999</formula>
    </cfRule>
    <cfRule type="cellIs" dxfId="181" priority="679" operator="between">
      <formula>0.499999999</formula>
      <formula>0.599999999</formula>
    </cfRule>
    <cfRule type="cellIs" dxfId="180" priority="678" operator="between">
      <formula>0.399999999</formula>
      <formula>0.49999999</formula>
    </cfRule>
  </conditionalFormatting>
  <conditionalFormatting sqref="C32:G33">
    <cfRule type="cellIs" dxfId="179" priority="601" operator="greaterThan">
      <formula>0.6999999999</formula>
    </cfRule>
    <cfRule type="cellIs" dxfId="178" priority="597" operator="lessThan">
      <formula>0.3999999999</formula>
    </cfRule>
    <cfRule type="cellIs" dxfId="177" priority="598" operator="between">
      <formula>0.399999999</formula>
      <formula>0.49999999</formula>
    </cfRule>
    <cfRule type="cellIs" dxfId="176" priority="599" operator="between">
      <formula>0.499999999</formula>
      <formula>0.599999999</formula>
    </cfRule>
    <cfRule type="cellIs" dxfId="175" priority="600" operator="between">
      <formula>0.599999999</formula>
      <formula>0.69999999</formula>
    </cfRule>
  </conditionalFormatting>
  <conditionalFormatting sqref="C35:G35">
    <cfRule type="cellIs" dxfId="174" priority="574" operator="between">
      <formula>0.499999999</formula>
      <formula>0.599999999</formula>
    </cfRule>
    <cfRule type="cellIs" dxfId="173" priority="573" operator="between">
      <formula>0.399999999</formula>
      <formula>0.49999999</formula>
    </cfRule>
    <cfRule type="cellIs" dxfId="172" priority="572" operator="lessThan">
      <formula>0.3999999999</formula>
    </cfRule>
    <cfRule type="cellIs" dxfId="171" priority="576" operator="greaterThan">
      <formula>0.6999999999</formula>
    </cfRule>
    <cfRule type="cellIs" dxfId="170" priority="575" operator="between">
      <formula>0.599999999</formula>
      <formula>0.69999999</formula>
    </cfRule>
  </conditionalFormatting>
  <conditionalFormatting sqref="C39:G40">
    <cfRule type="cellIs" dxfId="169" priority="430" operator="between">
      <formula>0.599999999</formula>
      <formula>0.69999999</formula>
    </cfRule>
    <cfRule type="cellIs" dxfId="168" priority="431" operator="greaterThan">
      <formula>0.6999999999</formula>
    </cfRule>
    <cfRule type="cellIs" dxfId="167" priority="428" operator="between">
      <formula>0.399999999</formula>
      <formula>0.49999999</formula>
    </cfRule>
    <cfRule type="cellIs" dxfId="166" priority="429" operator="between">
      <formula>0.499999999</formula>
      <formula>0.599999999</formula>
    </cfRule>
    <cfRule type="cellIs" dxfId="165" priority="427" operator="lessThan">
      <formula>0.3999999999</formula>
    </cfRule>
  </conditionalFormatting>
  <conditionalFormatting sqref="C42:G42">
    <cfRule type="cellIs" dxfId="164" priority="405" operator="between">
      <formula>0.599999999</formula>
      <formula>0.69999999</formula>
    </cfRule>
    <cfRule type="cellIs" dxfId="163" priority="404" operator="between">
      <formula>0.499999999</formula>
      <formula>0.599999999</formula>
    </cfRule>
    <cfRule type="cellIs" dxfId="162" priority="403" operator="between">
      <formula>0.399999999</formula>
      <formula>0.49999999</formula>
    </cfRule>
    <cfRule type="cellIs" dxfId="161" priority="402" operator="lessThan">
      <formula>0.3999999999</formula>
    </cfRule>
    <cfRule type="cellIs" dxfId="160" priority="406" operator="greaterThan">
      <formula>0.6999999999</formula>
    </cfRule>
  </conditionalFormatting>
  <conditionalFormatting sqref="C46:G47">
    <cfRule type="cellIs" dxfId="159" priority="60" operator="greaterThan">
      <formula>0.6999999999</formula>
    </cfRule>
    <cfRule type="cellIs" dxfId="158" priority="59" operator="between">
      <formula>0.599999999</formula>
      <formula>0.69999999</formula>
    </cfRule>
    <cfRule type="cellIs" dxfId="157" priority="58" operator="between">
      <formula>0.499999999</formula>
      <formula>0.599999999</formula>
    </cfRule>
    <cfRule type="cellIs" dxfId="156" priority="57" operator="between">
      <formula>0.399999999</formula>
      <formula>0.49999999</formula>
    </cfRule>
    <cfRule type="cellIs" dxfId="155" priority="56" operator="lessThan">
      <formula>0.3999999999</formula>
    </cfRule>
  </conditionalFormatting>
  <conditionalFormatting sqref="C49:G49">
    <cfRule type="cellIs" dxfId="154" priority="46" operator="lessThan">
      <formula>0.3999999999</formula>
    </cfRule>
    <cfRule type="cellIs" dxfId="153" priority="47" operator="between">
      <formula>0.399999999</formula>
      <formula>0.49999999</formula>
    </cfRule>
    <cfRule type="cellIs" dxfId="152" priority="48" operator="between">
      <formula>0.499999999</formula>
      <formula>0.599999999</formula>
    </cfRule>
    <cfRule type="cellIs" dxfId="151" priority="49" operator="between">
      <formula>0.599999999</formula>
      <formula>0.69999999</formula>
    </cfRule>
    <cfRule type="cellIs" dxfId="150" priority="50" operator="greaterThan">
      <formula>0.6999999999</formula>
    </cfRule>
  </conditionalFormatting>
  <conditionalFormatting sqref="D7">
    <cfRule type="cellIs" dxfId="149" priority="127" operator="lessThan">
      <formula>0.3999999999</formula>
    </cfRule>
    <cfRule type="cellIs" dxfId="148" priority="128" operator="between">
      <formula>0.399999999</formula>
      <formula>0.49999999</formula>
    </cfRule>
    <cfRule type="cellIs" dxfId="147" priority="129" operator="between">
      <formula>0.499999999</formula>
      <formula>0.599999999</formula>
    </cfRule>
    <cfRule type="cellIs" dxfId="146" priority="130" operator="between">
      <formula>0.599999999</formula>
      <formula>0.69999999</formula>
    </cfRule>
    <cfRule type="cellIs" dxfId="145" priority="131" operator="greaterThan">
      <formula>0.6999999999</formula>
    </cfRule>
  </conditionalFormatting>
  <conditionalFormatting sqref="D9">
    <cfRule type="cellIs" dxfId="144" priority="122" operator="lessThan">
      <formula>0.3999999999</formula>
    </cfRule>
    <cfRule type="cellIs" dxfId="143" priority="124" operator="between">
      <formula>0.499999999</formula>
      <formula>0.599999999</formula>
    </cfRule>
    <cfRule type="cellIs" dxfId="142" priority="125" operator="between">
      <formula>0.599999999</formula>
      <formula>0.69999999</formula>
    </cfRule>
    <cfRule type="cellIs" dxfId="141" priority="123" operator="between">
      <formula>0.399999999</formula>
      <formula>0.49999999</formula>
    </cfRule>
    <cfRule type="cellIs" dxfId="140" priority="126" operator="greaterThan">
      <formula>0.6999999999</formula>
    </cfRule>
  </conditionalFormatting>
  <conditionalFormatting sqref="D11">
    <cfRule type="cellIs" dxfId="139" priority="121" operator="greaterThan">
      <formula>0.6999999999</formula>
    </cfRule>
    <cfRule type="cellIs" dxfId="138" priority="120" operator="between">
      <formula>0.599999999</formula>
      <formula>0.69999999</formula>
    </cfRule>
    <cfRule type="cellIs" dxfId="137" priority="117" operator="lessThan">
      <formula>0.3999999999</formula>
    </cfRule>
    <cfRule type="cellIs" dxfId="136" priority="118" operator="between">
      <formula>0.399999999</formula>
      <formula>0.49999999</formula>
    </cfRule>
    <cfRule type="cellIs" dxfId="135" priority="119" operator="between">
      <formula>0.499999999</formula>
      <formula>0.599999999</formula>
    </cfRule>
  </conditionalFormatting>
  <conditionalFormatting sqref="I18:I19">
    <cfRule type="cellIs" dxfId="134" priority="101" operator="lessThan">
      <formula>0.3999999999</formula>
    </cfRule>
    <cfRule type="cellIs" dxfId="133" priority="102" operator="between">
      <formula>0.399999999</formula>
      <formula>0.49999999</formula>
    </cfRule>
    <cfRule type="cellIs" dxfId="132" priority="103" operator="between">
      <formula>0.499999999</formula>
      <formula>0.599999999</formula>
    </cfRule>
    <cfRule type="cellIs" dxfId="131" priority="104" operator="between">
      <formula>0.599999999</formula>
      <formula>0.69999999</formula>
    </cfRule>
    <cfRule type="cellIs" dxfId="130" priority="105" operator="greaterThan">
      <formula>0.6999999999</formula>
    </cfRule>
  </conditionalFormatting>
  <conditionalFormatting sqref="I21">
    <cfRule type="cellIs" dxfId="129" priority="92" operator="between">
      <formula>0.399999999</formula>
      <formula>0.49999999</formula>
    </cfRule>
    <cfRule type="cellIs" dxfId="128" priority="94" operator="between">
      <formula>0.599999999</formula>
      <formula>0.69999999</formula>
    </cfRule>
    <cfRule type="cellIs" dxfId="127" priority="95" operator="greaterThan">
      <formula>0.6999999999</formula>
    </cfRule>
    <cfRule type="cellIs" dxfId="126" priority="91" operator="lessThan">
      <formula>0.3999999999</formula>
    </cfRule>
    <cfRule type="cellIs" dxfId="125" priority="93" operator="between">
      <formula>0.499999999</formula>
      <formula>0.599999999</formula>
    </cfRule>
  </conditionalFormatting>
  <conditionalFormatting sqref="I25:I26">
    <cfRule type="cellIs" dxfId="124" priority="1182" operator="lessThan">
      <formula>0.3999999999</formula>
    </cfRule>
    <cfRule type="cellIs" dxfId="123" priority="1186" operator="greaterThan">
      <formula>0.6999999999</formula>
    </cfRule>
    <cfRule type="cellIs" dxfId="122" priority="1183" operator="between">
      <formula>0.399999999</formula>
      <formula>0.49999999</formula>
    </cfRule>
    <cfRule type="cellIs" dxfId="121" priority="1184" operator="between">
      <formula>0.499999999</formula>
      <formula>0.599999999</formula>
    </cfRule>
    <cfRule type="cellIs" dxfId="120" priority="1185" operator="between">
      <formula>0.599999999</formula>
      <formula>0.69999999</formula>
    </cfRule>
  </conditionalFormatting>
  <conditionalFormatting sqref="I28">
    <cfRule type="cellIs" dxfId="119" priority="494" operator="between">
      <formula>0.499999999</formula>
      <formula>0.599999999</formula>
    </cfRule>
    <cfRule type="cellIs" dxfId="118" priority="492" operator="lessThan">
      <formula>0.3999999999</formula>
    </cfRule>
    <cfRule type="cellIs" dxfId="117" priority="493" operator="between">
      <formula>0.399999999</formula>
      <formula>0.49999999</formula>
    </cfRule>
    <cfRule type="cellIs" dxfId="116" priority="495" operator="between">
      <formula>0.599999999</formula>
      <formula>0.69999999</formula>
    </cfRule>
    <cfRule type="cellIs" dxfId="115" priority="496" operator="greaterThan">
      <formula>0.6999999999</formula>
    </cfRule>
  </conditionalFormatting>
  <conditionalFormatting sqref="I32:I33">
    <cfRule type="cellIs" dxfId="114" priority="1126" operator="greaterThan">
      <formula>0.6999999999</formula>
    </cfRule>
    <cfRule type="cellIs" dxfId="113" priority="1125" operator="between">
      <formula>0.599999999</formula>
      <formula>0.69999999</formula>
    </cfRule>
    <cfRule type="cellIs" dxfId="112" priority="1124" operator="between">
      <formula>0.499999999</formula>
      <formula>0.599999999</formula>
    </cfRule>
    <cfRule type="cellIs" dxfId="111" priority="1123" operator="between">
      <formula>0.399999999</formula>
      <formula>0.49999999</formula>
    </cfRule>
    <cfRule type="cellIs" dxfId="110" priority="1122" operator="lessThan">
      <formula>0.3999999999</formula>
    </cfRule>
  </conditionalFormatting>
  <conditionalFormatting sqref="I35">
    <cfRule type="cellIs" dxfId="109" priority="673" operator="between">
      <formula>0.399999999</formula>
      <formula>0.49999999</formula>
    </cfRule>
    <cfRule type="cellIs" dxfId="108" priority="674" operator="between">
      <formula>0.499999999</formula>
      <formula>0.599999999</formula>
    </cfRule>
    <cfRule type="cellIs" dxfId="107" priority="675" operator="between">
      <formula>0.599999999</formula>
      <formula>0.69999999</formula>
    </cfRule>
    <cfRule type="cellIs" dxfId="106" priority="676" operator="greaterThan">
      <formula>0.6999999999</formula>
    </cfRule>
    <cfRule type="cellIs" dxfId="105" priority="672" operator="lessThan">
      <formula>0.3999999999</formula>
    </cfRule>
  </conditionalFormatting>
  <conditionalFormatting sqref="I39:I40">
    <cfRule type="cellIs" dxfId="104" priority="483" operator="between">
      <formula>0.399999999</formula>
      <formula>0.49999999</formula>
    </cfRule>
    <cfRule type="cellIs" dxfId="103" priority="482" operator="lessThan">
      <formula>0.3999999999</formula>
    </cfRule>
    <cfRule type="cellIs" dxfId="102" priority="486" operator="greaterThan">
      <formula>0.6999999999</formula>
    </cfRule>
    <cfRule type="cellIs" dxfId="101" priority="485" operator="between">
      <formula>0.599999999</formula>
      <formula>0.69999999</formula>
    </cfRule>
    <cfRule type="cellIs" dxfId="100" priority="484" operator="between">
      <formula>0.499999999</formula>
      <formula>0.599999999</formula>
    </cfRule>
  </conditionalFormatting>
  <conditionalFormatting sqref="I42">
    <cfRule type="cellIs" dxfId="99" priority="481" operator="greaterThan">
      <formula>0.6999999999</formula>
    </cfRule>
    <cfRule type="cellIs" dxfId="98" priority="479" operator="between">
      <formula>0.499999999</formula>
      <formula>0.599999999</formula>
    </cfRule>
    <cfRule type="cellIs" dxfId="97" priority="477" operator="lessThan">
      <formula>0.3999999999</formula>
    </cfRule>
    <cfRule type="cellIs" dxfId="96" priority="478" operator="between">
      <formula>0.399999999</formula>
      <formula>0.49999999</formula>
    </cfRule>
    <cfRule type="cellIs" dxfId="95" priority="480" operator="between">
      <formula>0.599999999</formula>
      <formula>0.69999999</formula>
    </cfRule>
  </conditionalFormatting>
  <conditionalFormatting sqref="I46:I47">
    <cfRule type="cellIs" dxfId="94" priority="70" operator="greaterThan">
      <formula>0.6999999999</formula>
    </cfRule>
    <cfRule type="cellIs" dxfId="93" priority="66" operator="lessThan">
      <formula>0.3999999999</formula>
    </cfRule>
    <cfRule type="cellIs" dxfId="92" priority="67" operator="between">
      <formula>0.399999999</formula>
      <formula>0.49999999</formula>
    </cfRule>
    <cfRule type="cellIs" dxfId="91" priority="68" operator="between">
      <formula>0.499999999</formula>
      <formula>0.599999999</formula>
    </cfRule>
    <cfRule type="cellIs" dxfId="90" priority="69" operator="between">
      <formula>0.599999999</formula>
      <formula>0.69999999</formula>
    </cfRule>
  </conditionalFormatting>
  <conditionalFormatting sqref="I49">
    <cfRule type="cellIs" dxfId="89" priority="61" operator="lessThan">
      <formula>0.3999999999</formula>
    </cfRule>
    <cfRule type="cellIs" dxfId="88" priority="63" operator="between">
      <formula>0.499999999</formula>
      <formula>0.599999999</formula>
    </cfRule>
    <cfRule type="cellIs" dxfId="87" priority="64" operator="between">
      <formula>0.599999999</formula>
      <formula>0.69999999</formula>
    </cfRule>
    <cfRule type="cellIs" dxfId="86" priority="62" operator="between">
      <formula>0.399999999</formula>
      <formula>0.49999999</formula>
    </cfRule>
    <cfRule type="cellIs" dxfId="85" priority="65" operator="greaterThan">
      <formula>0.6999999999</formula>
    </cfRule>
  </conditionalFormatting>
  <conditionalFormatting sqref="L3:L11">
    <cfRule type="cellIs" dxfId="84" priority="1" operator="lessThan">
      <formula>0.3999999999</formula>
    </cfRule>
    <cfRule type="cellIs" dxfId="83" priority="2" operator="between">
      <formula>0.399999999</formula>
      <formula>0.49999999</formula>
    </cfRule>
    <cfRule type="cellIs" dxfId="82" priority="3" operator="between">
      <formula>0.499999999</formula>
      <formula>0.599999999</formula>
    </cfRule>
    <cfRule type="cellIs" dxfId="81" priority="4" operator="between">
      <formula>0.599999999</formula>
      <formula>0.69999999</formula>
    </cfRule>
    <cfRule type="cellIs" dxfId="80" priority="5" operator="greaterThan">
      <formula>0.6999999999</formula>
    </cfRule>
  </conditionalFormatting>
  <conditionalFormatting sqref="L18:P19">
    <cfRule type="cellIs" dxfId="79" priority="90" operator="greaterThan">
      <formula>0.6999999999</formula>
    </cfRule>
    <cfRule type="cellIs" dxfId="78" priority="88" operator="between">
      <formula>0.499999999</formula>
      <formula>0.599999999</formula>
    </cfRule>
    <cfRule type="cellIs" dxfId="77" priority="87" operator="between">
      <formula>0.399999999</formula>
      <formula>0.49999999</formula>
    </cfRule>
    <cfRule type="cellIs" dxfId="76" priority="86" operator="lessThan">
      <formula>0.3999999999</formula>
    </cfRule>
    <cfRule type="cellIs" dxfId="75" priority="89" operator="between">
      <formula>0.599999999</formula>
      <formula>0.69999999</formula>
    </cfRule>
  </conditionalFormatting>
  <conditionalFormatting sqref="L21:P21">
    <cfRule type="cellIs" dxfId="74" priority="76" operator="lessThan">
      <formula>0.3999999999</formula>
    </cfRule>
    <cfRule type="cellIs" dxfId="73" priority="77" operator="between">
      <formula>0.399999999</formula>
      <formula>0.49999999</formula>
    </cfRule>
    <cfRule type="cellIs" dxfId="72" priority="78" operator="between">
      <formula>0.499999999</formula>
      <formula>0.599999999</formula>
    </cfRule>
    <cfRule type="cellIs" dxfId="71" priority="79" operator="between">
      <formula>0.599999999</formula>
      <formula>0.69999999</formula>
    </cfRule>
    <cfRule type="cellIs" dxfId="70" priority="80" operator="greaterThan">
      <formula>0.6999999999</formula>
    </cfRule>
  </conditionalFormatting>
  <conditionalFormatting sqref="L25:P26">
    <cfRule type="cellIs" dxfId="69" priority="347" operator="lessThan">
      <formula>0.3999999999</formula>
    </cfRule>
    <cfRule type="cellIs" dxfId="68" priority="351" operator="greaterThan">
      <formula>0.6999999999</formula>
    </cfRule>
    <cfRule type="cellIs" dxfId="67" priority="350" operator="between">
      <formula>0.599999999</formula>
      <formula>0.69999999</formula>
    </cfRule>
    <cfRule type="cellIs" dxfId="66" priority="349" operator="between">
      <formula>0.499999999</formula>
      <formula>0.599999999</formula>
    </cfRule>
    <cfRule type="cellIs" dxfId="65" priority="348" operator="between">
      <formula>0.399999999</formula>
      <formula>0.49999999</formula>
    </cfRule>
  </conditionalFormatting>
  <conditionalFormatting sqref="L28:P28">
    <cfRule type="cellIs" dxfId="64" priority="318" operator="between">
      <formula>0.399999999</formula>
      <formula>0.49999999</formula>
    </cfRule>
    <cfRule type="cellIs" dxfId="63" priority="319" operator="between">
      <formula>0.499999999</formula>
      <formula>0.599999999</formula>
    </cfRule>
    <cfRule type="cellIs" dxfId="62" priority="320" operator="between">
      <formula>0.599999999</formula>
      <formula>0.69999999</formula>
    </cfRule>
    <cfRule type="cellIs" dxfId="61" priority="321" operator="greaterThan">
      <formula>0.6999999999</formula>
    </cfRule>
    <cfRule type="cellIs" dxfId="60" priority="317" operator="lessThan">
      <formula>0.3999999999</formula>
    </cfRule>
  </conditionalFormatting>
  <conditionalFormatting sqref="L32:P33">
    <cfRule type="cellIs" dxfId="59" priority="260" operator="between">
      <formula>0.599999999</formula>
      <formula>0.69999999</formula>
    </cfRule>
    <cfRule type="cellIs" dxfId="58" priority="259" operator="between">
      <formula>0.499999999</formula>
      <formula>0.599999999</formula>
    </cfRule>
    <cfRule type="cellIs" dxfId="57" priority="258" operator="between">
      <formula>0.399999999</formula>
      <formula>0.49999999</formula>
    </cfRule>
    <cfRule type="cellIs" dxfId="56" priority="257" operator="lessThan">
      <formula>0.3999999999</formula>
    </cfRule>
    <cfRule type="cellIs" dxfId="55" priority="261" operator="greaterThan">
      <formula>0.6999999999</formula>
    </cfRule>
  </conditionalFormatting>
  <conditionalFormatting sqref="L35:P35">
    <cfRule type="cellIs" dxfId="54" priority="230" operator="between">
      <formula>0.599999999</formula>
      <formula>0.69999999</formula>
    </cfRule>
    <cfRule type="cellIs" dxfId="53" priority="231" operator="greaterThan">
      <formula>0.6999999999</formula>
    </cfRule>
    <cfRule type="cellIs" dxfId="52" priority="229" operator="between">
      <formula>0.499999999</formula>
      <formula>0.599999999</formula>
    </cfRule>
    <cfRule type="cellIs" dxfId="51" priority="228" operator="between">
      <formula>0.399999999</formula>
      <formula>0.49999999</formula>
    </cfRule>
    <cfRule type="cellIs" dxfId="50" priority="227" operator="lessThan">
      <formula>0.3999999999</formula>
    </cfRule>
  </conditionalFormatting>
  <conditionalFormatting sqref="L39:P40">
    <cfRule type="cellIs" dxfId="49" priority="170" operator="between">
      <formula>0.599999999</formula>
      <formula>0.69999999</formula>
    </cfRule>
    <cfRule type="cellIs" dxfId="48" priority="169" operator="between">
      <formula>0.499999999</formula>
      <formula>0.599999999</formula>
    </cfRule>
    <cfRule type="cellIs" dxfId="47" priority="168" operator="between">
      <formula>0.399999999</formula>
      <formula>0.49999999</formula>
    </cfRule>
    <cfRule type="cellIs" dxfId="46" priority="167" operator="lessThan">
      <formula>0.3999999999</formula>
    </cfRule>
    <cfRule type="cellIs" dxfId="45" priority="171" operator="greaterThan">
      <formula>0.6999999999</formula>
    </cfRule>
  </conditionalFormatting>
  <conditionalFormatting sqref="L42:P42">
    <cfRule type="cellIs" dxfId="44" priority="141" operator="greaterThan">
      <formula>0.6999999999</formula>
    </cfRule>
    <cfRule type="cellIs" dxfId="43" priority="140" operator="between">
      <formula>0.599999999</formula>
      <formula>0.69999999</formula>
    </cfRule>
    <cfRule type="cellIs" dxfId="42" priority="139" operator="between">
      <formula>0.499999999</formula>
      <formula>0.599999999</formula>
    </cfRule>
    <cfRule type="cellIs" dxfId="41" priority="138" operator="between">
      <formula>0.399999999</formula>
      <formula>0.49999999</formula>
    </cfRule>
    <cfRule type="cellIs" dxfId="40" priority="137" operator="lessThan">
      <formula>0.3999999999</formula>
    </cfRule>
  </conditionalFormatting>
  <conditionalFormatting sqref="R18:R19">
    <cfRule type="cellIs" dxfId="39" priority="81" operator="lessThan">
      <formula>0.3999999999</formula>
    </cfRule>
    <cfRule type="cellIs" dxfId="38" priority="85" operator="greaterThan">
      <formula>0.6999999999</formula>
    </cfRule>
    <cfRule type="cellIs" dxfId="37" priority="84" operator="between">
      <formula>0.599999999</formula>
      <formula>0.69999999</formula>
    </cfRule>
    <cfRule type="cellIs" dxfId="36" priority="83" operator="between">
      <formula>0.499999999</formula>
      <formula>0.599999999</formula>
    </cfRule>
    <cfRule type="cellIs" dxfId="35" priority="82" operator="between">
      <formula>0.399999999</formula>
      <formula>0.49999999</formula>
    </cfRule>
  </conditionalFormatting>
  <conditionalFormatting sqref="R21">
    <cfRule type="cellIs" dxfId="34" priority="73" operator="between">
      <formula>0.499999999</formula>
      <formula>0.599999999</formula>
    </cfRule>
    <cfRule type="cellIs" dxfId="33" priority="71" operator="lessThan">
      <formula>0.3999999999</formula>
    </cfRule>
    <cfRule type="cellIs" dxfId="32" priority="75" operator="greaterThan">
      <formula>0.6999999999</formula>
    </cfRule>
    <cfRule type="cellIs" dxfId="31" priority="74" operator="between">
      <formula>0.599999999</formula>
      <formula>0.69999999</formula>
    </cfRule>
    <cfRule type="cellIs" dxfId="30" priority="72" operator="between">
      <formula>0.399999999</formula>
      <formula>0.49999999</formula>
    </cfRule>
  </conditionalFormatting>
  <conditionalFormatting sqref="R25:R26">
    <cfRule type="cellIs" dxfId="29" priority="342" operator="lessThan">
      <formula>0.3999999999</formula>
    </cfRule>
    <cfRule type="cellIs" dxfId="28" priority="343" operator="between">
      <formula>0.399999999</formula>
      <formula>0.49999999</formula>
    </cfRule>
    <cfRule type="cellIs" dxfId="27" priority="344" operator="between">
      <formula>0.499999999</formula>
      <formula>0.599999999</formula>
    </cfRule>
    <cfRule type="cellIs" dxfId="26" priority="345" operator="between">
      <formula>0.599999999</formula>
      <formula>0.69999999</formula>
    </cfRule>
    <cfRule type="cellIs" dxfId="25" priority="346" operator="greaterThan">
      <formula>0.6999999999</formula>
    </cfRule>
  </conditionalFormatting>
  <conditionalFormatting sqref="R28">
    <cfRule type="cellIs" dxfId="24" priority="312" operator="lessThan">
      <formula>0.3999999999</formula>
    </cfRule>
    <cfRule type="cellIs" dxfId="23" priority="316" operator="greaterThan">
      <formula>0.6999999999</formula>
    </cfRule>
    <cfRule type="cellIs" dxfId="22" priority="315" operator="between">
      <formula>0.599999999</formula>
      <formula>0.69999999</formula>
    </cfRule>
    <cfRule type="cellIs" dxfId="21" priority="314" operator="between">
      <formula>0.499999999</formula>
      <formula>0.599999999</formula>
    </cfRule>
    <cfRule type="cellIs" dxfId="20" priority="313" operator="between">
      <formula>0.399999999</formula>
      <formula>0.49999999</formula>
    </cfRule>
  </conditionalFormatting>
  <conditionalFormatting sqref="R32:R33">
    <cfRule type="cellIs" dxfId="19" priority="256" operator="greaterThan">
      <formula>0.6999999999</formula>
    </cfRule>
    <cfRule type="cellIs" dxfId="18" priority="255" operator="between">
      <formula>0.599999999</formula>
      <formula>0.69999999</formula>
    </cfRule>
    <cfRule type="cellIs" dxfId="17" priority="254" operator="between">
      <formula>0.499999999</formula>
      <formula>0.599999999</formula>
    </cfRule>
    <cfRule type="cellIs" dxfId="16" priority="253" operator="between">
      <formula>0.399999999</formula>
      <formula>0.49999999</formula>
    </cfRule>
    <cfRule type="cellIs" dxfId="15" priority="252" operator="lessThan">
      <formula>0.3999999999</formula>
    </cfRule>
  </conditionalFormatting>
  <conditionalFormatting sqref="R35">
    <cfRule type="cellIs" dxfId="14" priority="222" operator="lessThan">
      <formula>0.3999999999</formula>
    </cfRule>
    <cfRule type="cellIs" dxfId="13" priority="223" operator="between">
      <formula>0.399999999</formula>
      <formula>0.49999999</formula>
    </cfRule>
    <cfRule type="cellIs" dxfId="12" priority="224" operator="between">
      <formula>0.499999999</formula>
      <formula>0.599999999</formula>
    </cfRule>
    <cfRule type="cellIs" dxfId="11" priority="225" operator="between">
      <formula>0.599999999</formula>
      <formula>0.69999999</formula>
    </cfRule>
    <cfRule type="cellIs" dxfId="10" priority="226" operator="greaterThan">
      <formula>0.6999999999</formula>
    </cfRule>
  </conditionalFormatting>
  <conditionalFormatting sqref="R39:R40">
    <cfRule type="cellIs" dxfId="9" priority="162" operator="lessThan">
      <formula>0.3999999999</formula>
    </cfRule>
    <cfRule type="cellIs" dxfId="8" priority="165" operator="between">
      <formula>0.599999999</formula>
      <formula>0.69999999</formula>
    </cfRule>
    <cfRule type="cellIs" dxfId="7" priority="164" operator="between">
      <formula>0.499999999</formula>
      <formula>0.599999999</formula>
    </cfRule>
    <cfRule type="cellIs" dxfId="6" priority="166" operator="greaterThan">
      <formula>0.6999999999</formula>
    </cfRule>
    <cfRule type="cellIs" dxfId="5" priority="163" operator="between">
      <formula>0.399999999</formula>
      <formula>0.49999999</formula>
    </cfRule>
  </conditionalFormatting>
  <conditionalFormatting sqref="R42">
    <cfRule type="cellIs" dxfId="4" priority="135" operator="between">
      <formula>0.599999999</formula>
      <formula>0.69999999</formula>
    </cfRule>
    <cfRule type="cellIs" dxfId="3" priority="134" operator="between">
      <formula>0.499999999</formula>
      <formula>0.599999999</formula>
    </cfRule>
    <cfRule type="cellIs" dxfId="2" priority="133" operator="between">
      <formula>0.399999999</formula>
      <formula>0.49999999</formula>
    </cfRule>
    <cfRule type="cellIs" dxfId="1" priority="132" operator="lessThan">
      <formula>0.3999999999</formula>
    </cfRule>
    <cfRule type="cellIs" dxfId="0" priority="136" operator="greaterThan">
      <formula>0.6999999999</formula>
    </cfRule>
  </conditionalFormatting>
  <pageMargins left="0.7" right="0.7" top="0.75" bottom="0.75" header="0.3" footer="0.3"/>
  <pageSetup paperSize="9" scale="5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Dominic Ferla</cp:lastModifiedBy>
  <cp:lastPrinted>2025-04-05T17:37:07Z</cp:lastPrinted>
  <dcterms:created xsi:type="dcterms:W3CDTF">2020-02-03T00:22:36Z</dcterms:created>
  <dcterms:modified xsi:type="dcterms:W3CDTF">2025-04-05T17:41:34Z</dcterms:modified>
</cp:coreProperties>
</file>