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75" windowWidth="14355" windowHeight="7995" activeTab="1"/>
  </bookViews>
  <sheets>
    <sheet name="Sheet1" sheetId="3" r:id="rId1"/>
    <sheet name="Sheet2" sheetId="4" r:id="rId2"/>
  </sheets>
  <definedNames>
    <definedName name="_xlnm.Print_Area" localSheetId="0">Sheet1!$A$1:$T$51</definedName>
  </definedNames>
  <calcPr calcId="145621"/>
</workbook>
</file>

<file path=xl/calcChain.xml><?xml version="1.0" encoding="utf-8"?>
<calcChain xmlns="http://schemas.openxmlformats.org/spreadsheetml/2006/main">
  <c r="O2" i="4" l="1"/>
  <c r="I6" i="4"/>
  <c r="I4" i="4" l="1"/>
  <c r="I2" i="4"/>
  <c r="P4" i="4"/>
  <c r="R2" i="4"/>
  <c r="L2" i="4"/>
  <c r="T1" i="4" l="1"/>
  <c r="P6" i="4" s="1"/>
  <c r="P6" i="3"/>
  <c r="I6" i="3" l="1"/>
  <c r="P4" i="3"/>
  <c r="I4" i="3"/>
  <c r="I2" i="3"/>
</calcChain>
</file>

<file path=xl/sharedStrings.xml><?xml version="1.0" encoding="utf-8"?>
<sst xmlns="http://schemas.openxmlformats.org/spreadsheetml/2006/main" count="276" uniqueCount="169">
  <si>
    <t>Video</t>
  </si>
  <si>
    <t>Score</t>
  </si>
  <si>
    <t>Time</t>
  </si>
  <si>
    <t>Bronze</t>
  </si>
  <si>
    <t>Silver</t>
  </si>
  <si>
    <t>Gold</t>
  </si>
  <si>
    <t>Worksheet</t>
  </si>
  <si>
    <t>Assessment</t>
  </si>
  <si>
    <t>Multiplying fractions</t>
  </si>
  <si>
    <t>Dividing fractions</t>
  </si>
  <si>
    <t>Total time spent on Rigour Maths:</t>
  </si>
  <si>
    <t>Percentage of Rigour Maths completed:</t>
  </si>
  <si>
    <t>mins</t>
  </si>
  <si>
    <t>Name:</t>
  </si>
  <si>
    <t>Enter your name here</t>
  </si>
  <si>
    <t>My Rigour Maths summary:</t>
  </si>
  <si>
    <t>© cdmasterworks ltd</t>
  </si>
  <si>
    <t>3rd Level Mathematics Average:</t>
  </si>
  <si>
    <t>3rd Level Numeracy Average:</t>
  </si>
  <si>
    <t>3rd Level Combined Average:</t>
  </si>
  <si>
    <t>3rd Level Numeracy &amp; Mathematics</t>
  </si>
  <si>
    <t>MNU 301a</t>
  </si>
  <si>
    <t>MNU 303a</t>
  </si>
  <si>
    <t>MNU 304a</t>
  </si>
  <si>
    <t>MTH 305a</t>
  </si>
  <si>
    <t>MTH 305b</t>
  </si>
  <si>
    <t>MTH 306a</t>
  </si>
  <si>
    <t>MNU 307a</t>
  </si>
  <si>
    <t>MTH 307b</t>
  </si>
  <si>
    <t>MTH 307c</t>
  </si>
  <si>
    <t>MNU 308a</t>
  </si>
  <si>
    <t>Rounding to nearest 10. 100, 1000</t>
  </si>
  <si>
    <t>Rounding to 1 figure of accuracy</t>
  </si>
  <si>
    <t>Rounding to 1, 2, 3 decimal places</t>
  </si>
  <si>
    <t>Rounding to 1, 2, 3 significant figures</t>
  </si>
  <si>
    <t>Adding decimals</t>
  </si>
  <si>
    <t>Subtracting decimals</t>
  </si>
  <si>
    <t>Multiplying decimals</t>
  </si>
  <si>
    <t>Dividing decimals</t>
  </si>
  <si>
    <t>Adding negatives</t>
  </si>
  <si>
    <t>Subtracting negatives</t>
  </si>
  <si>
    <t>Multiplying negatives</t>
  </si>
  <si>
    <t>Dividing negatives</t>
  </si>
  <si>
    <t>Multiples</t>
  </si>
  <si>
    <t>Factors</t>
  </si>
  <si>
    <t>Lowest common multiple</t>
  </si>
  <si>
    <t>Highest common factor</t>
  </si>
  <si>
    <t>Identifying prime numbers</t>
  </si>
  <si>
    <t>Prime decomposition</t>
  </si>
  <si>
    <t>Powers</t>
  </si>
  <si>
    <t>Roots</t>
  </si>
  <si>
    <t>Bronze:</t>
  </si>
  <si>
    <t>Silver:</t>
  </si>
  <si>
    <t>Gold:</t>
  </si>
  <si>
    <t>Fractions --&gt; Decimals --&gt; Percentages</t>
  </si>
  <si>
    <t>Fractions of a quantity</t>
  </si>
  <si>
    <t>Calculating mental percentages</t>
  </si>
  <si>
    <t>Adding &amp; subtracting fractions</t>
  </si>
  <si>
    <t>"Top Heavy" --&gt; mixed number</t>
  </si>
  <si>
    <t>Mixed number --&gt; "Top Heavy"</t>
  </si>
  <si>
    <t>Basic/direct/indirect proportion</t>
  </si>
  <si>
    <t>Simplifying ratios</t>
  </si>
  <si>
    <t>Ratio calculations</t>
  </si>
  <si>
    <t>Proprtional division</t>
  </si>
  <si>
    <t>MNU 309a</t>
  </si>
  <si>
    <t>Simple interest &amp; credit cards</t>
  </si>
  <si>
    <t>Wages &amp; salaries</t>
  </si>
  <si>
    <t>Utility bills</t>
  </si>
  <si>
    <t>Foreign exchange</t>
  </si>
  <si>
    <t>Hire purchase</t>
  </si>
  <si>
    <t>MNU 309b</t>
  </si>
  <si>
    <t>Shopping lists</t>
  </si>
  <si>
    <t>"Best buy" comparisons</t>
  </si>
  <si>
    <t>Wage slips</t>
  </si>
  <si>
    <t>MNU 310a</t>
  </si>
  <si>
    <t>Time intervals</t>
  </si>
  <si>
    <t>Calculating distance</t>
  </si>
  <si>
    <t>Calculating speed</t>
  </si>
  <si>
    <t>Calculating time</t>
  </si>
  <si>
    <t>MNU 311a</t>
  </si>
  <si>
    <t>mm --&gt; cm --&gt; m</t>
  </si>
  <si>
    <t>Area of square/rectangle/triangle</t>
  </si>
  <si>
    <t>ml, cm³, litres</t>
  </si>
  <si>
    <t>Volume of cube, cuboid, triangular prism</t>
  </si>
  <si>
    <t>MTH 311b</t>
  </si>
  <si>
    <t>Circumference of a circle</t>
  </si>
  <si>
    <t>Area of a circle</t>
  </si>
  <si>
    <t>Perimeter</t>
  </si>
  <si>
    <t>Composite areas</t>
  </si>
  <si>
    <t>MTH 313a</t>
  </si>
  <si>
    <t>Completing sequences</t>
  </si>
  <si>
    <t>Linear patterns</t>
  </si>
  <si>
    <t>MTH 314a</t>
  </si>
  <si>
    <t>Gathering like terms</t>
  </si>
  <si>
    <t>Multiplying out brackets</t>
  </si>
  <si>
    <t>MTH 315a</t>
  </si>
  <si>
    <t>"One-step" equations 1</t>
  </si>
  <si>
    <t>"One-step" equations 2</t>
  </si>
  <si>
    <t>Multi-step equations</t>
  </si>
  <si>
    <t>MTH 315b</t>
  </si>
  <si>
    <t>Substitution</t>
  </si>
  <si>
    <t>MTH 316a</t>
  </si>
  <si>
    <t>Drawing circles</t>
  </si>
  <si>
    <t>Drawing triangles</t>
  </si>
  <si>
    <t>Formulae in context</t>
  </si>
  <si>
    <t>MTH 317a</t>
  </si>
  <si>
    <t>Naming angles</t>
  </si>
  <si>
    <t>Calculating missing angles</t>
  </si>
  <si>
    <t>Angles in triangles</t>
  </si>
  <si>
    <t>MTH 317b</t>
  </si>
  <si>
    <t>Scale drawings</t>
  </si>
  <si>
    <t>Reading maps</t>
  </si>
  <si>
    <t>Compass points and bearings</t>
  </si>
  <si>
    <t>MTH 317c</t>
  </si>
  <si>
    <t>Enlargement and reduction</t>
  </si>
  <si>
    <t>Calculating and using scale factor</t>
  </si>
  <si>
    <t>MTH 318a</t>
  </si>
  <si>
    <t>Reading coordinates</t>
  </si>
  <si>
    <t>Plotting coordinates</t>
  </si>
  <si>
    <t>MTH 319a</t>
  </si>
  <si>
    <t>Reflecting in lines of symmetry</t>
  </si>
  <si>
    <t>Drawing lines of symmetry</t>
  </si>
  <si>
    <t>I can illustrate the lines of symmetry for a range of 2D shapes and apply my understanding to create and complete symmetrical pictures and patterns.</t>
  </si>
  <si>
    <t>Calculating the range</t>
  </si>
  <si>
    <t>Calculating the mean</t>
  </si>
  <si>
    <t>Calculating the median</t>
  </si>
  <si>
    <t>Calculating the mode</t>
  </si>
  <si>
    <t>MNU 320a</t>
  </si>
  <si>
    <t>MTH 321a</t>
  </si>
  <si>
    <t>Frequency tables</t>
  </si>
  <si>
    <t>Calculations from pie charts</t>
  </si>
  <si>
    <t>MNU 322a</t>
  </si>
  <si>
    <t>Probability timelines</t>
  </si>
  <si>
    <t>Calculating pobability</t>
  </si>
  <si>
    <t>Choosing at random</t>
  </si>
  <si>
    <t>MNU 303b</t>
  </si>
  <si>
    <t>Multiplying by 10, 100 &amp; 1000</t>
  </si>
  <si>
    <t>Dividing by 10, 100 &amp; 1000</t>
  </si>
  <si>
    <t>Multiplying by multiples of 10, 100 &amp; 1000</t>
  </si>
  <si>
    <t>Dividing by multiples of 10, 100 &amp; 1000</t>
  </si>
  <si>
    <t>minutes</t>
  </si>
  <si>
    <t>I can round a number using an appropriate degree of accuracy, having taken into account the context of the problem.</t>
  </si>
  <si>
    <t>I can use a variety of methods to solve number problems in familiar contexts, clearly communicating my processes and solutions.</t>
  </si>
  <si>
    <t>I can continue to recall number facts quickly and use them accurately when making calculations.</t>
  </si>
  <si>
    <t xml:space="preserve">I can use my understanding of numbers less than zero to solve simple problems in context. </t>
  </si>
  <si>
    <t xml:space="preserve">I can apply my understanding of factors to investigate and identify when a number is prime. </t>
  </si>
  <si>
    <r>
      <t>I have investigated strategies for identifying common multiples and common factors, explaining my ideas to others, and can apply my understanding to solve related problems.</t>
    </r>
    <r>
      <rPr>
        <b/>
        <i/>
        <sz val="11"/>
        <color theme="1"/>
        <rFont val="Comic Sans MS"/>
        <family val="4"/>
      </rPr>
      <t xml:space="preserve"> </t>
    </r>
  </si>
  <si>
    <t xml:space="preserve">Having explored the notation and vocabulary associated with whole number powers and the advantages of writing numbers in this form, I can evaluate powers of whole numbers mentally or using technology. </t>
  </si>
  <si>
    <t xml:space="preserve">I can solve problems by carrying out calculations with a wide range of fractions, decimal fractions and percentages, using my answers to make comparisons and informed choices for real-life situations. </t>
  </si>
  <si>
    <t>By applying my knowledge of equivalent fractions and common multiples, I can add and subtract commonly used fractions.</t>
  </si>
  <si>
    <t>Having used practical, pictorial and written methods to develop my understanding, I can convert between whole or mixed numbers and fractions.</t>
  </si>
  <si>
    <t>I can show how quantities that are related can be increased or decreased proportionally and apply this to solve problems in everyday contexts.</t>
  </si>
  <si>
    <r>
      <t>When considering how to spend my money, I can source, compare and contrast different contracts and services, discuss their advantages and disadvantages, and explain which offer best value to me</t>
    </r>
    <r>
      <rPr>
        <sz val="11"/>
        <color theme="1"/>
        <rFont val="Comic Sans MS"/>
        <family val="4"/>
      </rPr>
      <t xml:space="preserve">. </t>
    </r>
  </si>
  <si>
    <r>
      <t>I can budget effectively, making use of technology and other methods, to manage money and plan for future expenses</t>
    </r>
    <r>
      <rPr>
        <sz val="11"/>
        <color theme="1"/>
        <rFont val="Comic Sans MS"/>
        <family val="4"/>
      </rPr>
      <t>.</t>
    </r>
    <r>
      <rPr>
        <b/>
        <sz val="11"/>
        <color theme="1"/>
        <rFont val="Comic Sans MS"/>
        <family val="4"/>
      </rPr>
      <t xml:space="preserve"> </t>
    </r>
  </si>
  <si>
    <t xml:space="preserve">Using simple time periods, I can work out how long a journey will take, the speed travelled at or distance covered, using my knowledge of the link between time, speed and distance. </t>
  </si>
  <si>
    <t>I can solve practical problems by applying my knowledge of measure, choosing the appropriate units and degree of accuracy for the task and using a formula to calculate area or volume when required.</t>
  </si>
  <si>
    <t xml:space="preserve">Having investigated different routes to a solution, I can find the area of compound 2D shapes and the volume of compound 3D objects, applying my knowledge to solve practical problems. </t>
  </si>
  <si>
    <t>Having explored number sequences, I can establish the set of numbers generated by a given rule and determine a rule for a given sequence, expressing it using appropriate notation.</t>
  </si>
  <si>
    <t>I can collect like algebraic terms, simplify expressions and evaluate using substitution.</t>
  </si>
  <si>
    <r>
      <t>Having discussed ways to express problems or statements using mathematical language, I can construct, and use appropriate methods to solve, a range of simple equations.</t>
    </r>
    <r>
      <rPr>
        <b/>
        <i/>
        <sz val="11"/>
        <color theme="1"/>
        <rFont val="Comic Sans MS"/>
        <family val="4"/>
      </rPr>
      <t xml:space="preserve"> </t>
    </r>
  </si>
  <si>
    <t>I can create and evaluate a simple formula representing information contained in a diagram, problem or statement.</t>
  </si>
  <si>
    <t>Having investigated a range of methods, I can accurately draw 2D shapes using appropriate mathematical instruments and methods.</t>
  </si>
  <si>
    <t>I can name angles and find their sizes using my knowledge of the properties of a range of 2D shapes and the angle properties associated with intersecting and parallel lines.</t>
  </si>
  <si>
    <r>
      <t>Having investigated navigation in the world, I can apply my understanding of bearings and scale to interpret maps and plans and create accurate plans, and scale drawings of routes and journeys.</t>
    </r>
    <r>
      <rPr>
        <b/>
        <i/>
        <sz val="11"/>
        <color theme="1"/>
        <rFont val="Comic Sans MS"/>
        <family val="4"/>
      </rPr>
      <t xml:space="preserve"> </t>
    </r>
  </si>
  <si>
    <t xml:space="preserve">I can apply my understanding of scale when enlarging or reducing pictures and shapes, using different methods, including technology. </t>
  </si>
  <si>
    <t>I can use my knowledge of the coordinate system to plot and describe the location of a point on a grid.</t>
  </si>
  <si>
    <r>
      <t>I can work collaboratively, making appropriate use of technology, to source information presented in a range of ways, interpret what it conveys and discuss whether I believe the information to be robust, vague or misleading.</t>
    </r>
    <r>
      <rPr>
        <b/>
        <i/>
        <sz val="10"/>
        <color theme="1"/>
        <rFont val="Comic Sans MS"/>
        <family val="4"/>
      </rPr>
      <t xml:space="preserve"> </t>
    </r>
  </si>
  <si>
    <t>I can display data in a clear way using a suitable scale, by choosing appropriately from an extended range of tables, charts, diagrams and graphs, making effective use of technology.</t>
  </si>
  <si>
    <t>I can find the probability of a simple event happening and explain why the consequences of the event, as well as its probability, should be considered when making choices.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</si>
</sst>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omic Sans MS"/>
      <family val="4"/>
    </font>
    <font>
      <sz val="14"/>
      <color theme="1"/>
      <name val="Comic Sans MS"/>
      <family val="4"/>
    </font>
    <font>
      <sz val="11"/>
      <name val="Comic Sans MS"/>
      <family val="4"/>
    </font>
    <font>
      <sz val="13"/>
      <color theme="1"/>
      <name val="Comic Sans MS"/>
      <family val="4"/>
    </font>
    <font>
      <i/>
      <sz val="11"/>
      <color rgb="FF000000"/>
      <name val="Comic Sans MS"/>
      <family val="4"/>
    </font>
    <font>
      <sz val="15"/>
      <color theme="1"/>
      <name val="Comic Sans MS"/>
      <family val="4"/>
    </font>
    <font>
      <i/>
      <sz val="10"/>
      <color theme="1"/>
      <name val="Comic Sans MS"/>
      <family val="4"/>
    </font>
    <font>
      <i/>
      <sz val="11"/>
      <color theme="1"/>
      <name val="Comic Sans MS"/>
      <family val="4"/>
    </font>
    <font>
      <b/>
      <sz val="11"/>
      <color theme="1"/>
      <name val="Comic Sans MS"/>
      <family val="4"/>
    </font>
    <font>
      <b/>
      <i/>
      <sz val="11"/>
      <color theme="1"/>
      <name val="Comic Sans MS"/>
      <family val="4"/>
    </font>
    <font>
      <b/>
      <i/>
      <sz val="10"/>
      <color theme="1"/>
      <name val="Comic Sans MS"/>
      <family val="4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1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0" fontId="0" fillId="4" borderId="3" xfId="0" applyFill="1" applyBorder="1"/>
    <xf numFmtId="0" fontId="1" fillId="7" borderId="0" xfId="0" applyFont="1" applyFill="1" applyBorder="1"/>
    <xf numFmtId="0" fontId="0" fillId="7" borderId="0" xfId="0" applyFill="1" applyBorder="1"/>
    <xf numFmtId="0" fontId="0" fillId="7" borderId="0" xfId="0" applyNumberFormat="1" applyFill="1" applyBorder="1"/>
    <xf numFmtId="0" fontId="0" fillId="7" borderId="8" xfId="0" applyFill="1" applyBorder="1"/>
    <xf numFmtId="0" fontId="0" fillId="4" borderId="0" xfId="0" applyFill="1" applyBorder="1"/>
    <xf numFmtId="0" fontId="0" fillId="7" borderId="9" xfId="0" applyFill="1" applyBorder="1"/>
    <xf numFmtId="0" fontId="0" fillId="7" borderId="10" xfId="0" applyFill="1" applyBorder="1"/>
    <xf numFmtId="0" fontId="0" fillId="7" borderId="12" xfId="0" applyFill="1" applyBorder="1"/>
    <xf numFmtId="0" fontId="0" fillId="7" borderId="13" xfId="0" applyFill="1" applyBorder="1"/>
    <xf numFmtId="0" fontId="0" fillId="7" borderId="14" xfId="0" applyFill="1" applyBorder="1"/>
    <xf numFmtId="0" fontId="1" fillId="3" borderId="18" xfId="0" applyFont="1" applyFill="1" applyBorder="1" applyAlignment="1">
      <alignment horizontal="center"/>
    </xf>
    <xf numFmtId="0" fontId="0" fillId="4" borderId="17" xfId="0" applyFill="1" applyBorder="1"/>
    <xf numFmtId="0" fontId="0" fillId="4" borderId="13" xfId="0" applyFill="1" applyBorder="1"/>
    <xf numFmtId="9" fontId="1" fillId="5" borderId="4" xfId="0" applyNumberFormat="1" applyFont="1" applyFill="1" applyBorder="1" applyAlignment="1">
      <alignment horizontal="left"/>
    </xf>
    <xf numFmtId="1" fontId="1" fillId="5" borderId="2" xfId="0" applyNumberFormat="1" applyFont="1" applyFill="1" applyBorder="1" applyAlignment="1">
      <alignment horizontal="right"/>
    </xf>
    <xf numFmtId="0" fontId="1" fillId="8" borderId="1" xfId="0" applyFont="1" applyFill="1" applyBorder="1" applyAlignment="1">
      <alignment horizontal="center"/>
    </xf>
    <xf numFmtId="0" fontId="2" fillId="7" borderId="0" xfId="0" applyFont="1" applyFill="1" applyBorder="1"/>
    <xf numFmtId="0" fontId="2" fillId="5" borderId="1" xfId="0" applyFont="1" applyFill="1" applyBorder="1" applyProtection="1">
      <protection locked="0"/>
    </xf>
    <xf numFmtId="9" fontId="1" fillId="5" borderId="1" xfId="0" applyNumberFormat="1" applyFont="1" applyFill="1" applyBorder="1" applyAlignment="1" applyProtection="1">
      <alignment horizontal="center"/>
      <protection locked="0"/>
    </xf>
    <xf numFmtId="0" fontId="1" fillId="6" borderId="1" xfId="0" applyNumberFormat="1" applyFont="1" applyFill="1" applyBorder="1" applyAlignment="1" applyProtection="1">
      <alignment horizontal="center"/>
      <protection locked="0"/>
    </xf>
    <xf numFmtId="0" fontId="1" fillId="6" borderId="18" xfId="0" applyNumberFormat="1" applyFont="1" applyFill="1" applyBorder="1" applyAlignment="1" applyProtection="1">
      <alignment horizontal="center"/>
      <protection locked="0"/>
    </xf>
    <xf numFmtId="0" fontId="1" fillId="4" borderId="0" xfId="0" applyFont="1" applyFill="1" applyBorder="1"/>
    <xf numFmtId="0" fontId="1" fillId="4" borderId="3" xfId="0" applyFont="1" applyFill="1" applyBorder="1"/>
    <xf numFmtId="0" fontId="1" fillId="4" borderId="1" xfId="0" applyFont="1" applyFill="1" applyBorder="1"/>
    <xf numFmtId="164" fontId="1" fillId="7" borderId="0" xfId="0" applyNumberFormat="1" applyFont="1" applyFill="1" applyBorder="1" applyProtection="1">
      <protection hidden="1"/>
    </xf>
    <xf numFmtId="0" fontId="1" fillId="4" borderId="3" xfId="0" applyFont="1" applyFill="1" applyBorder="1" applyAlignment="1">
      <alignment horizontal="right"/>
    </xf>
    <xf numFmtId="0" fontId="1" fillId="4" borderId="4" xfId="0" applyFont="1" applyFill="1" applyBorder="1" applyAlignment="1">
      <alignment horizontal="right"/>
    </xf>
    <xf numFmtId="0" fontId="1" fillId="4" borderId="3" xfId="0" applyFont="1" applyFill="1" applyBorder="1" applyAlignment="1">
      <alignment horizontal="right"/>
    </xf>
    <xf numFmtId="0" fontId="1" fillId="4" borderId="4" xfId="0" applyFont="1" applyFill="1" applyBorder="1" applyAlignment="1">
      <alignment horizontal="right"/>
    </xf>
    <xf numFmtId="0" fontId="0" fillId="0" borderId="10" xfId="0" applyBorder="1" applyProtection="1">
      <protection hidden="1"/>
    </xf>
    <xf numFmtId="0" fontId="0" fillId="0" borderId="10" xfId="0" applyBorder="1"/>
    <xf numFmtId="0" fontId="0" fillId="0" borderId="0" xfId="0" applyBorder="1" applyProtection="1">
      <protection hidden="1"/>
    </xf>
    <xf numFmtId="0" fontId="0" fillId="0" borderId="0" xfId="0" applyBorder="1"/>
    <xf numFmtId="0" fontId="1" fillId="4" borderId="19" xfId="0" applyFont="1" applyFill="1" applyBorder="1"/>
    <xf numFmtId="0" fontId="1" fillId="4" borderId="19" xfId="0" applyFont="1" applyFill="1" applyBorder="1" applyAlignment="1">
      <alignment horizontal="right"/>
    </xf>
    <xf numFmtId="0" fontId="3" fillId="4" borderId="0" xfId="0" applyFont="1" applyFill="1" applyBorder="1"/>
    <xf numFmtId="0" fontId="1" fillId="4" borderId="19" xfId="0" applyFont="1" applyFill="1" applyBorder="1" applyAlignment="1"/>
    <xf numFmtId="0" fontId="0" fillId="0" borderId="12" xfId="0" applyBorder="1" applyProtection="1">
      <protection hidden="1"/>
    </xf>
    <xf numFmtId="0" fontId="0" fillId="0" borderId="12" xfId="0" applyBorder="1"/>
    <xf numFmtId="0" fontId="1" fillId="4" borderId="0" xfId="0" applyFont="1" applyFill="1" applyBorder="1" applyAlignment="1">
      <alignment horizontal="left"/>
    </xf>
    <xf numFmtId="0" fontId="1" fillId="5" borderId="1" xfId="0" applyFont="1" applyFill="1" applyBorder="1"/>
    <xf numFmtId="0" fontId="0" fillId="5" borderId="1" xfId="0" applyFill="1" applyBorder="1"/>
    <xf numFmtId="0" fontId="1" fillId="8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164" fontId="1" fillId="7" borderId="11" xfId="0" applyNumberFormat="1" applyFont="1" applyFill="1" applyBorder="1" applyProtection="1">
      <protection hidden="1"/>
    </xf>
    <xf numFmtId="0" fontId="1" fillId="4" borderId="23" xfId="0" applyFont="1" applyFill="1" applyBorder="1" applyAlignment="1">
      <alignment horizontal="right"/>
    </xf>
    <xf numFmtId="0" fontId="1" fillId="4" borderId="6" xfId="0" applyFont="1" applyFill="1" applyBorder="1" applyAlignment="1">
      <alignment horizontal="right"/>
    </xf>
    <xf numFmtId="9" fontId="1" fillId="5" borderId="24" xfId="0" applyNumberFormat="1" applyFont="1" applyFill="1" applyBorder="1" applyAlignment="1" applyProtection="1">
      <alignment horizontal="center"/>
      <protection locked="0"/>
    </xf>
    <xf numFmtId="0" fontId="1" fillId="6" borderId="24" xfId="0" applyNumberFormat="1" applyFont="1" applyFill="1" applyBorder="1" applyAlignment="1" applyProtection="1">
      <alignment horizontal="center"/>
      <protection locked="0"/>
    </xf>
    <xf numFmtId="0" fontId="1" fillId="6" borderId="25" xfId="0" applyNumberFormat="1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Protection="1">
      <protection locked="0"/>
    </xf>
    <xf numFmtId="0" fontId="1" fillId="4" borderId="4" xfId="0" applyFont="1" applyFill="1" applyBorder="1" applyAlignment="1">
      <alignment horizontal="right"/>
    </xf>
    <xf numFmtId="0" fontId="5" fillId="4" borderId="0" xfId="0" applyFont="1" applyFill="1" applyBorder="1" applyAlignment="1">
      <alignment horizontal="left" vertical="center" readingOrder="1"/>
    </xf>
    <xf numFmtId="0" fontId="1" fillId="4" borderId="26" xfId="0" applyFont="1" applyFill="1" applyBorder="1" applyAlignment="1">
      <alignment horizontal="right"/>
    </xf>
    <xf numFmtId="0" fontId="1" fillId="4" borderId="27" xfId="0" applyFont="1" applyFill="1" applyBorder="1" applyAlignment="1">
      <alignment horizontal="right"/>
    </xf>
    <xf numFmtId="9" fontId="1" fillId="5" borderId="28" xfId="0" applyNumberFormat="1" applyFont="1" applyFill="1" applyBorder="1" applyAlignment="1" applyProtection="1">
      <alignment horizontal="center"/>
      <protection locked="0"/>
    </xf>
    <xf numFmtId="0" fontId="1" fillId="6" borderId="28" xfId="0" applyNumberFormat="1" applyFont="1" applyFill="1" applyBorder="1" applyAlignment="1" applyProtection="1">
      <alignment horizontal="center"/>
      <protection locked="0"/>
    </xf>
    <xf numFmtId="0" fontId="1" fillId="6" borderId="29" xfId="0" applyNumberFormat="1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/>
    </xf>
    <xf numFmtId="0" fontId="1" fillId="8" borderId="3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right"/>
    </xf>
    <xf numFmtId="0" fontId="1" fillId="7" borderId="15" xfId="0" applyFont="1" applyFill="1" applyBorder="1" applyAlignment="1">
      <alignment horizontal="right"/>
    </xf>
    <xf numFmtId="0" fontId="1" fillId="4" borderId="2" xfId="0" applyFont="1" applyFill="1" applyBorder="1" applyAlignment="1">
      <alignment horizontal="right"/>
    </xf>
    <xf numFmtId="0" fontId="1" fillId="4" borderId="3" xfId="0" applyFont="1" applyFill="1" applyBorder="1" applyAlignment="1">
      <alignment horizontal="right"/>
    </xf>
    <xf numFmtId="0" fontId="1" fillId="4" borderId="4" xfId="0" applyFont="1" applyFill="1" applyBorder="1" applyAlignment="1">
      <alignment horizontal="right"/>
    </xf>
    <xf numFmtId="0" fontId="6" fillId="4" borderId="1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/>
    </xf>
    <xf numFmtId="0" fontId="8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8" fillId="4" borderId="0" xfId="0" applyFont="1" applyFill="1"/>
  </cellXfs>
  <cellStyles count="1">
    <cellStyle name="Normal" xfId="0" builtinId="0"/>
  </cellStyles>
  <dxfs count="3300"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E1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E1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E1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E1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DD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E1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E1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E1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  <dxf>
      <fill>
        <patternFill>
          <bgColor rgb="FFFFE1FF"/>
        </patternFill>
      </fill>
    </dxf>
    <dxf>
      <fill>
        <patternFill>
          <bgColor theme="9" tint="0.59996337778862885"/>
        </patternFill>
      </fill>
    </dxf>
    <dxf>
      <fill>
        <patternFill>
          <bgColor rgb="FFCCFFCC"/>
        </patternFill>
      </fill>
    </dxf>
  </dxfs>
  <tableStyles count="0" defaultTableStyle="TableStyleMedium2" defaultPivotStyle="PivotStyleLight16"/>
  <colors>
    <mruColors>
      <color rgb="FFFFFFCC"/>
      <color rgb="FFFFE1FF"/>
      <color rgb="FFCCFFCC"/>
      <color rgb="FFFFDDFF"/>
      <color rgb="FFFFCCFF"/>
      <color rgb="FFEFEBE1"/>
      <color rgb="FFF3FFF3"/>
      <color rgb="FFDFD7C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hyperlink" Target="http://www.cdmasterworks.co.uk/e-s-o-s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30693</xdr:colOff>
      <xdr:row>1</xdr:row>
      <xdr:rowOff>42334</xdr:rowOff>
    </xdr:from>
    <xdr:to>
      <xdr:col>19</xdr:col>
      <xdr:colOff>517526</xdr:colOff>
      <xdr:row>5</xdr:row>
      <xdr:rowOff>190500</xdr:rowOff>
    </xdr:to>
    <xdr:pic>
      <xdr:nvPicPr>
        <xdr:cNvPr id="2" name="Picture 1" descr="Dart board - Click image to download."/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05860" y="254001"/>
          <a:ext cx="1100666" cy="11006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30693</xdr:colOff>
      <xdr:row>1</xdr:row>
      <xdr:rowOff>42334</xdr:rowOff>
    </xdr:from>
    <xdr:to>
      <xdr:col>19</xdr:col>
      <xdr:colOff>517526</xdr:colOff>
      <xdr:row>6</xdr:row>
      <xdr:rowOff>10583</xdr:rowOff>
    </xdr:to>
    <xdr:pic>
      <xdr:nvPicPr>
        <xdr:cNvPr id="2" name="Picture 1" descr="Dart board - Click image to download.">
          <a:hlinkClick xmlns:r="http://schemas.openxmlformats.org/officeDocument/2006/relationships" r:id="rId1"/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46593" y="251884"/>
          <a:ext cx="1096433" cy="11006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EN135"/>
  <sheetViews>
    <sheetView showGridLines="0" zoomScale="88" zoomScaleNormal="88" workbookViewId="0">
      <pane xSplit="19" ySplit="10" topLeftCell="T11" activePane="bottomRight" state="frozen"/>
      <selection pane="topRight" activeCell="T1" sqref="T1"/>
      <selection pane="bottomLeft" activeCell="A11" sqref="A11"/>
      <selection pane="bottomRight" activeCell="T51" sqref="A1:T51"/>
    </sheetView>
  </sheetViews>
  <sheetFormatPr defaultColWidth="0" defaultRowHeight="15" zeroHeight="1" x14ac:dyDescent="0.25"/>
  <cols>
    <col min="1" max="1" width="11.42578125" style="44" customWidth="1"/>
    <col min="2" max="2" width="33.28515625" style="38" customWidth="1"/>
    <col min="3" max="8" width="9.140625" style="38" customWidth="1"/>
    <col min="9" max="9" width="10.28515625" style="38" bestFit="1" customWidth="1"/>
    <col min="10" max="15" width="9.140625" style="38" customWidth="1"/>
    <col min="16" max="16" width="10.42578125" style="38" bestFit="1" customWidth="1"/>
    <col min="17" max="17" width="9.42578125" style="38" bestFit="1" customWidth="1"/>
    <col min="18" max="20" width="9.140625" style="38" customWidth="1"/>
    <col min="21" max="144" width="0" style="38" hidden="1" customWidth="1"/>
    <col min="145" max="16384" width="9.140625" style="38" hidden="1"/>
  </cols>
  <sheetData>
    <row r="1" spans="1:128" s="36" customFormat="1" ht="16.5" x14ac:dyDescent="0.3">
      <c r="A1" s="11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30">
        <v>0</v>
      </c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</row>
    <row r="2" spans="1:128" ht="21" x14ac:dyDescent="0.4">
      <c r="A2" s="13"/>
      <c r="B2" s="22" t="s">
        <v>15</v>
      </c>
      <c r="C2" s="6"/>
      <c r="D2" s="84" t="s">
        <v>18</v>
      </c>
      <c r="E2" s="85"/>
      <c r="F2" s="85"/>
      <c r="G2" s="85"/>
      <c r="H2" s="86"/>
      <c r="I2" s="4" t="e">
        <f>AVERAGE(C12:C49,E12:E49,G12:G49,I12:I49,K12:K49,M12:M49,O12:O49,Q12:Q49,S12:S49)</f>
        <v>#DIV/0!</v>
      </c>
      <c r="J2" s="6"/>
      <c r="K2" s="48" t="s">
        <v>51</v>
      </c>
      <c r="L2" s="46"/>
      <c r="M2" s="6"/>
      <c r="N2" s="49" t="s">
        <v>52</v>
      </c>
      <c r="O2" s="46"/>
      <c r="P2" s="6"/>
      <c r="Q2" s="50" t="s">
        <v>53</v>
      </c>
      <c r="R2" s="47"/>
      <c r="S2" s="7"/>
      <c r="T2" s="14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37"/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7"/>
      <c r="DR2" s="37"/>
      <c r="DS2" s="37"/>
      <c r="DT2" s="37"/>
      <c r="DU2" s="37"/>
      <c r="DV2" s="37"/>
      <c r="DW2" s="37"/>
      <c r="DX2" s="37"/>
    </row>
    <row r="3" spans="1:128" ht="16.5" x14ac:dyDescent="0.3">
      <c r="A3" s="13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7"/>
      <c r="T3" s="14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  <c r="DA3" s="37"/>
      <c r="DB3" s="37"/>
      <c r="DC3" s="37"/>
      <c r="DD3" s="37"/>
      <c r="DE3" s="37"/>
      <c r="DF3" s="37"/>
      <c r="DG3" s="37"/>
      <c r="DH3" s="37"/>
      <c r="DI3" s="37"/>
      <c r="DJ3" s="37"/>
      <c r="DK3" s="37"/>
      <c r="DL3" s="37"/>
      <c r="DM3" s="37"/>
      <c r="DN3" s="37"/>
      <c r="DO3" s="37"/>
      <c r="DP3" s="37"/>
      <c r="DQ3" s="37"/>
      <c r="DR3" s="37"/>
      <c r="DS3" s="37"/>
      <c r="DT3" s="37"/>
      <c r="DU3" s="37"/>
      <c r="DV3" s="37"/>
      <c r="DW3" s="37"/>
      <c r="DX3" s="37"/>
    </row>
    <row r="4" spans="1:128" ht="21" x14ac:dyDescent="0.4">
      <c r="A4" s="13"/>
      <c r="B4" s="22" t="s">
        <v>13</v>
      </c>
      <c r="C4" s="6"/>
      <c r="D4" s="84" t="s">
        <v>17</v>
      </c>
      <c r="E4" s="85"/>
      <c r="F4" s="85"/>
      <c r="G4" s="85"/>
      <c r="H4" s="86"/>
      <c r="I4" s="4" t="e">
        <f>AVERAGE(#REF!,#REF!,#REF!,#REF!,#REF!,#REF!,#REF!,#REF!,#REF!)</f>
        <v>#REF!</v>
      </c>
      <c r="J4" s="6"/>
      <c r="K4" s="84" t="s">
        <v>10</v>
      </c>
      <c r="L4" s="85"/>
      <c r="M4" s="85"/>
      <c r="N4" s="85"/>
      <c r="O4" s="86"/>
      <c r="P4" s="20" t="e">
        <f>SUM(D12:D49,F12:F49,H12:H49,J12:J49,L12:L49,N12:N49,P12:P49,R12:R49,T12:T49,#REF!,#REF!,#REF!,#REF!,#REF!,#REF!,#REF!,#REF!,#REF!,#REF!,#REF!,#REF!,#REF!,#REF!,#REF!,#REF!,#REF!,#REF!)</f>
        <v>#REF!</v>
      </c>
      <c r="Q4" s="19" t="s">
        <v>12</v>
      </c>
      <c r="R4" s="7"/>
      <c r="S4" s="8"/>
      <c r="T4" s="14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A4" s="37"/>
      <c r="DB4" s="37"/>
      <c r="DC4" s="37"/>
      <c r="DD4" s="37"/>
      <c r="DE4" s="37"/>
      <c r="DF4" s="37"/>
      <c r="DG4" s="37"/>
      <c r="DH4" s="37"/>
      <c r="DI4" s="37"/>
      <c r="DJ4" s="37"/>
      <c r="DK4" s="37"/>
      <c r="DL4" s="37"/>
      <c r="DM4" s="37"/>
      <c r="DN4" s="37"/>
      <c r="DO4" s="37"/>
      <c r="DP4" s="37"/>
      <c r="DQ4" s="37"/>
      <c r="DR4" s="37"/>
      <c r="DS4" s="37"/>
      <c r="DT4" s="37"/>
      <c r="DU4" s="37"/>
      <c r="DV4" s="37"/>
      <c r="DW4" s="37"/>
      <c r="DX4" s="37"/>
    </row>
    <row r="5" spans="1:128" ht="16.5" x14ac:dyDescent="0.3">
      <c r="A5" s="13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7"/>
      <c r="S5" s="7"/>
      <c r="T5" s="14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  <c r="DT5" s="37"/>
      <c r="DU5" s="37"/>
      <c r="DV5" s="37"/>
      <c r="DW5" s="37"/>
      <c r="DX5" s="37"/>
    </row>
    <row r="6" spans="1:128" ht="21" x14ac:dyDescent="0.4">
      <c r="A6" s="13"/>
      <c r="B6" s="23" t="s">
        <v>14</v>
      </c>
      <c r="C6" s="6"/>
      <c r="D6" s="84" t="s">
        <v>19</v>
      </c>
      <c r="E6" s="85"/>
      <c r="F6" s="85"/>
      <c r="G6" s="85"/>
      <c r="H6" s="86"/>
      <c r="I6" s="4" t="e">
        <f>AVERAGE(#REF!,#REF!,#REF!,#REF!,#REF!,#REF!,#REF!,#REF!,#REF!)</f>
        <v>#REF!</v>
      </c>
      <c r="J6" s="6"/>
      <c r="K6" s="84" t="s">
        <v>11</v>
      </c>
      <c r="L6" s="85"/>
      <c r="M6" s="85"/>
      <c r="N6" s="85"/>
      <c r="O6" s="86"/>
      <c r="P6" s="4">
        <f>T1/588</f>
        <v>0</v>
      </c>
      <c r="Q6" s="6"/>
      <c r="R6" s="7"/>
      <c r="S6" s="7"/>
      <c r="T6" s="14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/>
      <c r="CV6" s="37"/>
      <c r="CW6" s="37"/>
      <c r="CX6" s="37"/>
      <c r="CY6" s="37"/>
      <c r="CZ6" s="37"/>
      <c r="DA6" s="37"/>
      <c r="DB6" s="37"/>
      <c r="DC6" s="37"/>
      <c r="DD6" s="37"/>
      <c r="DE6" s="37"/>
      <c r="DF6" s="37"/>
      <c r="DG6" s="37"/>
      <c r="DH6" s="37"/>
      <c r="DI6" s="37"/>
      <c r="DJ6" s="37"/>
      <c r="DK6" s="37"/>
      <c r="DL6" s="37"/>
      <c r="DM6" s="37"/>
      <c r="DN6" s="37"/>
      <c r="DO6" s="37"/>
      <c r="DP6" s="37"/>
      <c r="DQ6" s="37"/>
      <c r="DR6" s="37"/>
      <c r="DS6" s="37"/>
      <c r="DT6" s="37"/>
      <c r="DU6" s="37"/>
      <c r="DV6" s="37"/>
      <c r="DW6" s="37"/>
      <c r="DX6" s="37"/>
    </row>
    <row r="7" spans="1:128" ht="16.5" x14ac:dyDescent="0.3">
      <c r="A7" s="15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82" t="s">
        <v>16</v>
      </c>
      <c r="S7" s="82"/>
      <c r="T7" s="83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  <c r="CR7" s="37"/>
      <c r="CS7" s="37"/>
      <c r="CT7" s="37"/>
      <c r="CU7" s="37"/>
      <c r="CV7" s="37"/>
      <c r="CW7" s="37"/>
      <c r="CX7" s="37"/>
      <c r="CY7" s="37"/>
      <c r="CZ7" s="37"/>
      <c r="DA7" s="37"/>
      <c r="DB7" s="37"/>
      <c r="DC7" s="37"/>
      <c r="DD7" s="37"/>
      <c r="DE7" s="37"/>
      <c r="DF7" s="37"/>
      <c r="DG7" s="37"/>
      <c r="DH7" s="37"/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</row>
    <row r="8" spans="1:128" ht="16.5" x14ac:dyDescent="0.3">
      <c r="A8" s="69" t="s">
        <v>20</v>
      </c>
      <c r="B8" s="70"/>
      <c r="C8" s="75" t="s">
        <v>3</v>
      </c>
      <c r="D8" s="76"/>
      <c r="E8" s="76"/>
      <c r="F8" s="76"/>
      <c r="G8" s="76"/>
      <c r="H8" s="77"/>
      <c r="I8" s="78" t="s">
        <v>4</v>
      </c>
      <c r="J8" s="79"/>
      <c r="K8" s="79"/>
      <c r="L8" s="79"/>
      <c r="M8" s="79"/>
      <c r="N8" s="80"/>
      <c r="O8" s="66" t="s">
        <v>5</v>
      </c>
      <c r="P8" s="81"/>
      <c r="Q8" s="81"/>
      <c r="R8" s="81"/>
      <c r="S8" s="81"/>
      <c r="T8" s="68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</row>
    <row r="9" spans="1:128" ht="16.5" x14ac:dyDescent="0.3">
      <c r="A9" s="71"/>
      <c r="B9" s="72"/>
      <c r="C9" s="75" t="s">
        <v>0</v>
      </c>
      <c r="D9" s="77"/>
      <c r="E9" s="75" t="s">
        <v>6</v>
      </c>
      <c r="F9" s="77"/>
      <c r="G9" s="75" t="s">
        <v>7</v>
      </c>
      <c r="H9" s="77"/>
      <c r="I9" s="78" t="s">
        <v>0</v>
      </c>
      <c r="J9" s="80"/>
      <c r="K9" s="78" t="s">
        <v>6</v>
      </c>
      <c r="L9" s="80"/>
      <c r="M9" s="78" t="s">
        <v>7</v>
      </c>
      <c r="N9" s="80"/>
      <c r="O9" s="66" t="s">
        <v>0</v>
      </c>
      <c r="P9" s="67"/>
      <c r="Q9" s="66" t="s">
        <v>6</v>
      </c>
      <c r="R9" s="67"/>
      <c r="S9" s="66" t="s">
        <v>7</v>
      </c>
      <c r="T9" s="68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F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Q9" s="37"/>
      <c r="DR9" s="37"/>
      <c r="DS9" s="37"/>
      <c r="DT9" s="37"/>
      <c r="DU9" s="37"/>
      <c r="DV9" s="37"/>
      <c r="DW9" s="37"/>
      <c r="DX9" s="37"/>
    </row>
    <row r="10" spans="1:128" ht="16.5" x14ac:dyDescent="0.3">
      <c r="A10" s="73"/>
      <c r="B10" s="74"/>
      <c r="C10" s="21" t="s">
        <v>1</v>
      </c>
      <c r="D10" s="21" t="s">
        <v>2</v>
      </c>
      <c r="E10" s="21" t="s">
        <v>1</v>
      </c>
      <c r="F10" s="21" t="s">
        <v>2</v>
      </c>
      <c r="G10" s="21" t="s">
        <v>1</v>
      </c>
      <c r="H10" s="21" t="s">
        <v>2</v>
      </c>
      <c r="I10" s="1" t="s">
        <v>1</v>
      </c>
      <c r="J10" s="1" t="s">
        <v>2</v>
      </c>
      <c r="K10" s="1" t="s">
        <v>1</v>
      </c>
      <c r="L10" s="1" t="s">
        <v>2</v>
      </c>
      <c r="M10" s="1" t="s">
        <v>1</v>
      </c>
      <c r="N10" s="1" t="s">
        <v>2</v>
      </c>
      <c r="O10" s="3" t="s">
        <v>1</v>
      </c>
      <c r="P10" s="3" t="s">
        <v>2</v>
      </c>
      <c r="Q10" s="3" t="s">
        <v>1</v>
      </c>
      <c r="R10" s="3" t="s">
        <v>2</v>
      </c>
      <c r="S10" s="3" t="s">
        <v>1</v>
      </c>
      <c r="T10" s="16" t="s">
        <v>2</v>
      </c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37"/>
      <c r="DA10" s="37"/>
      <c r="DB10" s="37"/>
      <c r="DC10" s="37"/>
      <c r="DD10" s="37"/>
      <c r="DE10" s="37"/>
      <c r="DF10" s="37"/>
      <c r="DG10" s="37"/>
      <c r="DH10" s="37"/>
      <c r="DI10" s="37"/>
      <c r="DJ10" s="37"/>
      <c r="DK10" s="37"/>
      <c r="DL10" s="37"/>
      <c r="DM10" s="37"/>
      <c r="DN10" s="37"/>
      <c r="DO10" s="37"/>
      <c r="DP10" s="37"/>
      <c r="DQ10" s="37"/>
      <c r="DR10" s="37"/>
      <c r="DS10" s="37"/>
      <c r="DT10" s="37"/>
      <c r="DU10" s="37"/>
      <c r="DV10" s="37"/>
      <c r="DW10" s="37"/>
      <c r="DX10" s="37"/>
    </row>
    <row r="11" spans="1:128" ht="16.5" x14ac:dyDescent="0.3">
      <c r="A11" s="29" t="s">
        <v>21</v>
      </c>
      <c r="B11" s="4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1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37"/>
      <c r="CW11" s="37"/>
      <c r="CX11" s="37"/>
      <c r="CY11" s="37"/>
      <c r="CZ11" s="37"/>
      <c r="DA11" s="37"/>
      <c r="DB11" s="37"/>
      <c r="DC11" s="37"/>
      <c r="DD11" s="37"/>
      <c r="DE11" s="37"/>
      <c r="DF11" s="37"/>
      <c r="DG11" s="37"/>
      <c r="DH11" s="37"/>
      <c r="DI11" s="37"/>
      <c r="DJ11" s="37"/>
      <c r="DK11" s="37"/>
      <c r="DL11" s="37"/>
      <c r="DM11" s="37"/>
      <c r="DN11" s="37"/>
      <c r="DO11" s="37"/>
      <c r="DP11" s="37"/>
      <c r="DQ11" s="37"/>
      <c r="DR11" s="37"/>
      <c r="DS11" s="37"/>
      <c r="DT11" s="37"/>
      <c r="DU11" s="37"/>
      <c r="DV11" s="37"/>
      <c r="DW11" s="37"/>
      <c r="DX11" s="37"/>
    </row>
    <row r="12" spans="1:128" ht="16.5" x14ac:dyDescent="0.3">
      <c r="A12" s="40">
        <v>1</v>
      </c>
      <c r="B12" s="2" t="s">
        <v>31</v>
      </c>
      <c r="C12" s="24"/>
      <c r="D12" s="25"/>
      <c r="E12" s="24"/>
      <c r="F12" s="25"/>
      <c r="G12" s="24"/>
      <c r="H12" s="25"/>
      <c r="I12" s="24"/>
      <c r="J12" s="25"/>
      <c r="K12" s="24"/>
      <c r="L12" s="25"/>
      <c r="M12" s="24"/>
      <c r="N12" s="25"/>
      <c r="O12" s="24"/>
      <c r="P12" s="25"/>
      <c r="Q12" s="24"/>
      <c r="R12" s="25"/>
      <c r="S12" s="24"/>
      <c r="T12" s="26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  <c r="CW12" s="37"/>
      <c r="CX12" s="37"/>
      <c r="CY12" s="37"/>
      <c r="CZ12" s="37"/>
      <c r="DA12" s="37"/>
      <c r="DB12" s="37"/>
      <c r="DC12" s="37"/>
      <c r="DD12" s="37"/>
      <c r="DE12" s="37"/>
      <c r="DF12" s="37"/>
      <c r="DG12" s="37"/>
      <c r="DH12" s="37"/>
      <c r="DI12" s="37"/>
      <c r="DJ12" s="37"/>
      <c r="DK12" s="37"/>
      <c r="DL12" s="37"/>
      <c r="DM12" s="37"/>
      <c r="DN12" s="37"/>
      <c r="DO12" s="37"/>
      <c r="DP12" s="37"/>
      <c r="DQ12" s="37"/>
      <c r="DR12" s="37"/>
      <c r="DS12" s="37"/>
      <c r="DT12" s="37"/>
      <c r="DU12" s="37"/>
      <c r="DV12" s="37"/>
      <c r="DW12" s="37"/>
      <c r="DX12" s="37"/>
    </row>
    <row r="13" spans="1:128" ht="16.5" x14ac:dyDescent="0.3">
      <c r="A13" s="40">
        <v>2</v>
      </c>
      <c r="B13" s="32" t="s">
        <v>32</v>
      </c>
      <c r="C13" s="24"/>
      <c r="D13" s="25"/>
      <c r="E13" s="24"/>
      <c r="F13" s="25"/>
      <c r="G13" s="24"/>
      <c r="H13" s="25"/>
      <c r="I13" s="24"/>
      <c r="J13" s="25"/>
      <c r="K13" s="24"/>
      <c r="L13" s="25"/>
      <c r="M13" s="24"/>
      <c r="N13" s="25"/>
      <c r="O13" s="24"/>
      <c r="P13" s="25"/>
      <c r="Q13" s="24"/>
      <c r="R13" s="25"/>
      <c r="S13" s="24"/>
      <c r="T13" s="26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7"/>
      <c r="CU13" s="37"/>
      <c r="CV13" s="37"/>
      <c r="CW13" s="37"/>
      <c r="CX13" s="37"/>
      <c r="CY13" s="37"/>
      <c r="CZ13" s="37"/>
      <c r="DA13" s="37"/>
      <c r="DB13" s="37"/>
      <c r="DC13" s="37"/>
      <c r="DD13" s="37"/>
      <c r="DE13" s="37"/>
      <c r="DF13" s="37"/>
      <c r="DG13" s="37"/>
      <c r="DH13" s="37"/>
      <c r="DI13" s="37"/>
      <c r="DJ13" s="37"/>
      <c r="DK13" s="37"/>
      <c r="DL13" s="37"/>
      <c r="DM13" s="37"/>
      <c r="DN13" s="37"/>
      <c r="DO13" s="37"/>
      <c r="DP13" s="37"/>
      <c r="DQ13" s="37"/>
      <c r="DR13" s="37"/>
      <c r="DS13" s="37"/>
      <c r="DT13" s="37"/>
      <c r="DU13" s="37"/>
      <c r="DV13" s="37"/>
      <c r="DW13" s="37"/>
      <c r="DX13" s="37"/>
    </row>
    <row r="14" spans="1:128" ht="16.5" x14ac:dyDescent="0.3">
      <c r="A14" s="40">
        <v>3</v>
      </c>
      <c r="B14" s="32" t="s">
        <v>33</v>
      </c>
      <c r="C14" s="24"/>
      <c r="D14" s="25"/>
      <c r="E14" s="24"/>
      <c r="F14" s="25"/>
      <c r="G14" s="24"/>
      <c r="H14" s="25"/>
      <c r="I14" s="24"/>
      <c r="J14" s="25"/>
      <c r="K14" s="24"/>
      <c r="L14" s="25"/>
      <c r="M14" s="24"/>
      <c r="N14" s="25"/>
      <c r="O14" s="24"/>
      <c r="P14" s="25"/>
      <c r="Q14" s="24"/>
      <c r="R14" s="25"/>
      <c r="S14" s="24"/>
      <c r="T14" s="26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37"/>
      <c r="DH14" s="37"/>
      <c r="DI14" s="37"/>
      <c r="DJ14" s="37"/>
      <c r="DK14" s="37"/>
      <c r="DL14" s="37"/>
      <c r="DM14" s="37"/>
      <c r="DN14" s="37"/>
      <c r="DO14" s="37"/>
      <c r="DP14" s="37"/>
      <c r="DQ14" s="37"/>
      <c r="DR14" s="37"/>
      <c r="DS14" s="37"/>
      <c r="DT14" s="37"/>
      <c r="DU14" s="37"/>
      <c r="DV14" s="37"/>
      <c r="DW14" s="37"/>
      <c r="DX14" s="37"/>
    </row>
    <row r="15" spans="1:128" ht="16.5" x14ac:dyDescent="0.3">
      <c r="A15" s="40">
        <v>4</v>
      </c>
      <c r="B15" s="32" t="s">
        <v>34</v>
      </c>
      <c r="C15" s="24"/>
      <c r="D15" s="25"/>
      <c r="E15" s="24"/>
      <c r="F15" s="25"/>
      <c r="G15" s="24"/>
      <c r="H15" s="25"/>
      <c r="I15" s="24"/>
      <c r="J15" s="25"/>
      <c r="K15" s="24"/>
      <c r="L15" s="25"/>
      <c r="M15" s="24"/>
      <c r="N15" s="25"/>
      <c r="O15" s="24"/>
      <c r="P15" s="25"/>
      <c r="Q15" s="24"/>
      <c r="R15" s="25"/>
      <c r="S15" s="24"/>
      <c r="T15" s="26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37"/>
      <c r="DA15" s="37"/>
      <c r="DB15" s="37"/>
      <c r="DC15" s="37"/>
      <c r="DD15" s="37"/>
      <c r="DE15" s="37"/>
      <c r="DF15" s="37"/>
      <c r="DG15" s="37"/>
      <c r="DH15" s="37"/>
      <c r="DI15" s="37"/>
      <c r="DJ15" s="37"/>
      <c r="DK15" s="37"/>
      <c r="DL15" s="37"/>
      <c r="DM15" s="37"/>
      <c r="DN15" s="37"/>
      <c r="DO15" s="37"/>
      <c r="DP15" s="37"/>
      <c r="DQ15" s="37"/>
      <c r="DR15" s="37"/>
      <c r="DS15" s="37"/>
      <c r="DT15" s="37"/>
      <c r="DU15" s="37"/>
      <c r="DV15" s="37"/>
      <c r="DW15" s="37"/>
      <c r="DX15" s="37"/>
    </row>
    <row r="16" spans="1:128" ht="16.5" x14ac:dyDescent="0.3">
      <c r="A16" s="39" t="s">
        <v>22</v>
      </c>
      <c r="B16" s="28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1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37"/>
      <c r="CP16" s="37"/>
      <c r="CQ16" s="37"/>
      <c r="CR16" s="37"/>
      <c r="CS16" s="37"/>
      <c r="CT16" s="37"/>
      <c r="CU16" s="37"/>
      <c r="CV16" s="37"/>
      <c r="CW16" s="37"/>
      <c r="CX16" s="37"/>
      <c r="CY16" s="37"/>
      <c r="CZ16" s="37"/>
      <c r="DA16" s="37"/>
      <c r="DB16" s="37"/>
      <c r="DC16" s="37"/>
      <c r="DD16" s="37"/>
      <c r="DE16" s="37"/>
      <c r="DF16" s="37"/>
      <c r="DG16" s="37"/>
      <c r="DH16" s="37"/>
      <c r="DI16" s="37"/>
      <c r="DJ16" s="37"/>
      <c r="DK16" s="37"/>
      <c r="DL16" s="37"/>
      <c r="DM16" s="37"/>
      <c r="DN16" s="37"/>
      <c r="DO16" s="37"/>
      <c r="DP16" s="37"/>
      <c r="DQ16" s="37"/>
      <c r="DR16" s="37"/>
      <c r="DS16" s="37"/>
      <c r="DT16" s="37"/>
      <c r="DU16" s="37"/>
      <c r="DV16" s="37"/>
      <c r="DW16" s="37"/>
      <c r="DX16" s="37"/>
    </row>
    <row r="17" spans="1:128" ht="16.5" x14ac:dyDescent="0.3">
      <c r="A17" s="40">
        <v>1</v>
      </c>
      <c r="B17" s="32" t="s">
        <v>35</v>
      </c>
      <c r="C17" s="24"/>
      <c r="D17" s="25"/>
      <c r="E17" s="24"/>
      <c r="F17" s="25"/>
      <c r="G17" s="24"/>
      <c r="H17" s="25"/>
      <c r="I17" s="24"/>
      <c r="J17" s="25"/>
      <c r="K17" s="24"/>
      <c r="L17" s="25"/>
      <c r="M17" s="24"/>
      <c r="N17" s="25"/>
      <c r="O17" s="24"/>
      <c r="P17" s="25"/>
      <c r="Q17" s="24"/>
      <c r="R17" s="25"/>
      <c r="S17" s="24"/>
      <c r="T17" s="26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7"/>
      <c r="CV17" s="37"/>
      <c r="CW17" s="37"/>
      <c r="CX17" s="37"/>
      <c r="CY17" s="37"/>
      <c r="CZ17" s="37"/>
      <c r="DA17" s="37"/>
      <c r="DB17" s="37"/>
      <c r="DC17" s="37"/>
      <c r="DD17" s="37"/>
      <c r="DE17" s="37"/>
      <c r="DF17" s="37"/>
      <c r="DG17" s="37"/>
      <c r="DH17" s="37"/>
      <c r="DI17" s="37"/>
      <c r="DJ17" s="37"/>
      <c r="DK17" s="37"/>
      <c r="DL17" s="37"/>
      <c r="DM17" s="37"/>
      <c r="DN17" s="37"/>
      <c r="DO17" s="37"/>
      <c r="DP17" s="37"/>
      <c r="DQ17" s="37"/>
      <c r="DR17" s="37"/>
      <c r="DS17" s="37"/>
      <c r="DT17" s="37"/>
      <c r="DU17" s="37"/>
      <c r="DV17" s="37"/>
      <c r="DW17" s="37"/>
      <c r="DX17" s="37"/>
    </row>
    <row r="18" spans="1:128" ht="16.5" x14ac:dyDescent="0.3">
      <c r="A18" s="40">
        <v>2</v>
      </c>
      <c r="B18" s="32" t="s">
        <v>36</v>
      </c>
      <c r="C18" s="24"/>
      <c r="D18" s="25"/>
      <c r="E18" s="24"/>
      <c r="F18" s="25"/>
      <c r="G18" s="24"/>
      <c r="H18" s="25"/>
      <c r="I18" s="24"/>
      <c r="J18" s="25"/>
      <c r="K18" s="24"/>
      <c r="L18" s="25"/>
      <c r="M18" s="24"/>
      <c r="N18" s="25"/>
      <c r="O18" s="5"/>
      <c r="P18" s="5"/>
      <c r="Q18" s="5"/>
      <c r="R18" s="5"/>
      <c r="S18" s="5"/>
      <c r="T18" s="1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/>
      <c r="CX18" s="37"/>
      <c r="CY18" s="37"/>
      <c r="CZ18" s="37"/>
      <c r="DA18" s="37"/>
      <c r="DB18" s="37"/>
      <c r="DC18" s="37"/>
      <c r="DD18" s="37"/>
      <c r="DE18" s="37"/>
      <c r="DF18" s="37"/>
      <c r="DG18" s="37"/>
      <c r="DH18" s="37"/>
      <c r="DI18" s="37"/>
      <c r="DJ18" s="37"/>
      <c r="DK18" s="37"/>
      <c r="DL18" s="37"/>
      <c r="DM18" s="37"/>
      <c r="DN18" s="37"/>
      <c r="DO18" s="37"/>
      <c r="DP18" s="37"/>
      <c r="DQ18" s="37"/>
      <c r="DR18" s="37"/>
      <c r="DS18" s="37"/>
      <c r="DT18" s="37"/>
      <c r="DU18" s="37"/>
      <c r="DV18" s="37"/>
      <c r="DW18" s="37"/>
      <c r="DX18" s="37"/>
    </row>
    <row r="19" spans="1:128" ht="16.5" x14ac:dyDescent="0.3">
      <c r="A19" s="40">
        <v>3</v>
      </c>
      <c r="B19" s="32" t="s">
        <v>37</v>
      </c>
      <c r="C19" s="24"/>
      <c r="D19" s="25"/>
      <c r="E19" s="24"/>
      <c r="F19" s="25"/>
      <c r="G19" s="24"/>
      <c r="H19" s="25"/>
      <c r="I19" s="24"/>
      <c r="J19" s="25"/>
      <c r="K19" s="24"/>
      <c r="L19" s="25"/>
      <c r="M19" s="24"/>
      <c r="N19" s="25"/>
      <c r="O19" s="24"/>
      <c r="P19" s="25"/>
      <c r="Q19" s="24"/>
      <c r="R19" s="25"/>
      <c r="S19" s="24"/>
      <c r="T19" s="26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7"/>
      <c r="CQ19" s="37"/>
      <c r="CR19" s="37"/>
      <c r="CS19" s="37"/>
      <c r="CT19" s="37"/>
      <c r="CU19" s="37"/>
      <c r="CV19" s="37"/>
      <c r="CW19" s="37"/>
      <c r="CX19" s="37"/>
      <c r="CY19" s="37"/>
      <c r="CZ19" s="37"/>
      <c r="DA19" s="37"/>
      <c r="DB19" s="37"/>
      <c r="DC19" s="37"/>
      <c r="DD19" s="37"/>
      <c r="DE19" s="37"/>
      <c r="DF19" s="37"/>
      <c r="DG19" s="37"/>
      <c r="DH19" s="37"/>
      <c r="DI19" s="37"/>
      <c r="DJ19" s="37"/>
      <c r="DK19" s="37"/>
      <c r="DL19" s="37"/>
      <c r="DM19" s="37"/>
      <c r="DN19" s="37"/>
      <c r="DO19" s="37"/>
      <c r="DP19" s="37"/>
      <c r="DQ19" s="37"/>
      <c r="DR19" s="37"/>
      <c r="DS19" s="37"/>
      <c r="DT19" s="37"/>
      <c r="DU19" s="37"/>
      <c r="DV19" s="37"/>
      <c r="DW19" s="37"/>
      <c r="DX19" s="37"/>
    </row>
    <row r="20" spans="1:128" ht="16.5" x14ac:dyDescent="0.3">
      <c r="A20" s="40">
        <v>4</v>
      </c>
      <c r="B20" s="32" t="s">
        <v>38</v>
      </c>
      <c r="C20" s="24"/>
      <c r="D20" s="25"/>
      <c r="E20" s="24"/>
      <c r="F20" s="25"/>
      <c r="G20" s="24"/>
      <c r="H20" s="25"/>
      <c r="I20" s="24"/>
      <c r="J20" s="25"/>
      <c r="K20" s="24"/>
      <c r="L20" s="25"/>
      <c r="M20" s="24"/>
      <c r="N20" s="25"/>
      <c r="O20" s="24"/>
      <c r="P20" s="25"/>
      <c r="Q20" s="24"/>
      <c r="R20" s="25"/>
      <c r="S20" s="24"/>
      <c r="T20" s="26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7"/>
      <c r="CN20" s="37"/>
      <c r="CO20" s="37"/>
      <c r="CP20" s="37"/>
      <c r="CQ20" s="37"/>
      <c r="CR20" s="37"/>
      <c r="CS20" s="37"/>
      <c r="CT20" s="37"/>
      <c r="CU20" s="37"/>
      <c r="CV20" s="37"/>
      <c r="CW20" s="37"/>
      <c r="CX20" s="37"/>
      <c r="CY20" s="37"/>
      <c r="CZ20" s="37"/>
      <c r="DA20" s="37"/>
      <c r="DB20" s="37"/>
      <c r="DC20" s="37"/>
      <c r="DD20" s="37"/>
      <c r="DE20" s="37"/>
      <c r="DF20" s="37"/>
      <c r="DG20" s="37"/>
      <c r="DH20" s="37"/>
      <c r="DI20" s="37"/>
      <c r="DJ20" s="37"/>
      <c r="DK20" s="37"/>
      <c r="DL20" s="37"/>
      <c r="DM20" s="37"/>
      <c r="DN20" s="37"/>
      <c r="DO20" s="37"/>
      <c r="DP20" s="37"/>
      <c r="DQ20" s="37"/>
      <c r="DR20" s="37"/>
      <c r="DS20" s="37"/>
      <c r="DT20" s="37"/>
      <c r="DU20" s="37"/>
      <c r="DV20" s="37"/>
      <c r="DW20" s="37"/>
      <c r="DX20" s="37"/>
    </row>
    <row r="21" spans="1:128" ht="16.5" x14ac:dyDescent="0.3">
      <c r="A21" s="39" t="s">
        <v>23</v>
      </c>
      <c r="B21" s="41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1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7"/>
      <c r="CK21" s="37"/>
      <c r="CL21" s="37"/>
      <c r="CM21" s="37"/>
      <c r="CN21" s="37"/>
      <c r="CO21" s="37"/>
      <c r="CP21" s="37"/>
      <c r="CQ21" s="37"/>
      <c r="CR21" s="37"/>
      <c r="CS21" s="37"/>
      <c r="CT21" s="37"/>
      <c r="CU21" s="37"/>
      <c r="CV21" s="37"/>
      <c r="CW21" s="37"/>
      <c r="CX21" s="37"/>
      <c r="CY21" s="37"/>
      <c r="CZ21" s="37"/>
      <c r="DA21" s="37"/>
      <c r="DB21" s="37"/>
      <c r="DC21" s="37"/>
      <c r="DD21" s="37"/>
      <c r="DE21" s="37"/>
      <c r="DF21" s="37"/>
      <c r="DG21" s="37"/>
      <c r="DH21" s="37"/>
      <c r="DI21" s="37"/>
      <c r="DJ21" s="37"/>
      <c r="DK21" s="37"/>
      <c r="DL21" s="37"/>
      <c r="DM21" s="37"/>
      <c r="DN21" s="37"/>
      <c r="DO21" s="37"/>
      <c r="DP21" s="37"/>
      <c r="DQ21" s="37"/>
      <c r="DR21" s="37"/>
      <c r="DS21" s="37"/>
      <c r="DT21" s="37"/>
      <c r="DU21" s="37"/>
      <c r="DV21" s="37"/>
      <c r="DW21" s="37"/>
      <c r="DX21" s="37"/>
    </row>
    <row r="22" spans="1:128" ht="16.5" x14ac:dyDescent="0.3">
      <c r="A22" s="40">
        <v>1</v>
      </c>
      <c r="B22" s="32" t="s">
        <v>39</v>
      </c>
      <c r="C22" s="24"/>
      <c r="D22" s="25"/>
      <c r="E22" s="24"/>
      <c r="F22" s="25"/>
      <c r="G22" s="24"/>
      <c r="H22" s="25"/>
      <c r="I22" s="24"/>
      <c r="J22" s="25"/>
      <c r="K22" s="24"/>
      <c r="L22" s="25"/>
      <c r="M22" s="24"/>
      <c r="N22" s="25"/>
      <c r="O22" s="24"/>
      <c r="P22" s="25"/>
      <c r="Q22" s="24"/>
      <c r="R22" s="25"/>
      <c r="S22" s="24"/>
      <c r="T22" s="26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7"/>
      <c r="CN22" s="37"/>
      <c r="CO22" s="37"/>
      <c r="CP22" s="37"/>
      <c r="CQ22" s="37"/>
      <c r="CR22" s="37"/>
      <c r="CS22" s="37"/>
      <c r="CT22" s="37"/>
      <c r="CU22" s="37"/>
      <c r="CV22" s="37"/>
      <c r="CW22" s="37"/>
      <c r="CX22" s="37"/>
      <c r="CY22" s="37"/>
      <c r="CZ22" s="37"/>
      <c r="DA22" s="37"/>
      <c r="DB22" s="37"/>
      <c r="DC22" s="37"/>
      <c r="DD22" s="37"/>
      <c r="DE22" s="37"/>
      <c r="DF22" s="37"/>
      <c r="DG22" s="37"/>
      <c r="DH22" s="37"/>
      <c r="DI22" s="37"/>
      <c r="DJ22" s="37"/>
      <c r="DK22" s="37"/>
      <c r="DL22" s="37"/>
      <c r="DM22" s="37"/>
      <c r="DN22" s="37"/>
      <c r="DO22" s="37"/>
      <c r="DP22" s="37"/>
      <c r="DQ22" s="37"/>
      <c r="DR22" s="37"/>
      <c r="DS22" s="37"/>
      <c r="DT22" s="37"/>
      <c r="DU22" s="37"/>
      <c r="DV22" s="37"/>
      <c r="DW22" s="37"/>
      <c r="DX22" s="37"/>
    </row>
    <row r="23" spans="1:128" ht="16.5" x14ac:dyDescent="0.3">
      <c r="A23" s="40">
        <v>2</v>
      </c>
      <c r="B23" s="32" t="s">
        <v>40</v>
      </c>
      <c r="C23" s="24"/>
      <c r="D23" s="25"/>
      <c r="E23" s="24"/>
      <c r="F23" s="25"/>
      <c r="G23" s="24"/>
      <c r="H23" s="25"/>
      <c r="I23" s="24"/>
      <c r="J23" s="25"/>
      <c r="K23" s="24"/>
      <c r="L23" s="25"/>
      <c r="M23" s="24"/>
      <c r="N23" s="25"/>
      <c r="O23" s="24"/>
      <c r="P23" s="25"/>
      <c r="Q23" s="24"/>
      <c r="R23" s="25"/>
      <c r="S23" s="24"/>
      <c r="T23" s="26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  <c r="CA23" s="37"/>
      <c r="CB23" s="37"/>
      <c r="CC23" s="37"/>
      <c r="CD23" s="37"/>
      <c r="CE23" s="37"/>
      <c r="CF23" s="37"/>
      <c r="CG23" s="37"/>
      <c r="CH23" s="37"/>
      <c r="CI23" s="37"/>
      <c r="CJ23" s="37"/>
      <c r="CK23" s="37"/>
      <c r="CL23" s="37"/>
      <c r="CM23" s="37"/>
      <c r="CN23" s="37"/>
      <c r="CO23" s="37"/>
      <c r="CP23" s="37"/>
      <c r="CQ23" s="37"/>
      <c r="CR23" s="37"/>
      <c r="CS23" s="37"/>
      <c r="CT23" s="37"/>
      <c r="CU23" s="37"/>
      <c r="CV23" s="37"/>
      <c r="CW23" s="37"/>
      <c r="CX23" s="37"/>
      <c r="CY23" s="37"/>
      <c r="CZ23" s="37"/>
      <c r="DA23" s="37"/>
      <c r="DB23" s="37"/>
      <c r="DC23" s="37"/>
      <c r="DD23" s="37"/>
      <c r="DE23" s="37"/>
      <c r="DF23" s="37"/>
      <c r="DG23" s="37"/>
      <c r="DH23" s="37"/>
      <c r="DI23" s="37"/>
      <c r="DJ23" s="37"/>
      <c r="DK23" s="37"/>
      <c r="DL23" s="37"/>
      <c r="DM23" s="37"/>
      <c r="DN23" s="37"/>
      <c r="DO23" s="37"/>
      <c r="DP23" s="37"/>
      <c r="DQ23" s="37"/>
      <c r="DR23" s="37"/>
      <c r="DS23" s="37"/>
      <c r="DT23" s="37"/>
      <c r="DU23" s="37"/>
      <c r="DV23" s="37"/>
      <c r="DW23" s="37"/>
      <c r="DX23" s="37"/>
    </row>
    <row r="24" spans="1:128" ht="16.5" x14ac:dyDescent="0.3">
      <c r="A24" s="40">
        <v>3</v>
      </c>
      <c r="B24" s="32" t="s">
        <v>41</v>
      </c>
      <c r="C24" s="24"/>
      <c r="D24" s="25"/>
      <c r="E24" s="24"/>
      <c r="F24" s="25"/>
      <c r="G24" s="24"/>
      <c r="H24" s="25"/>
      <c r="I24" s="24"/>
      <c r="J24" s="25"/>
      <c r="K24" s="24"/>
      <c r="L24" s="25"/>
      <c r="M24" s="24"/>
      <c r="N24" s="25"/>
      <c r="O24" s="24"/>
      <c r="P24" s="25"/>
      <c r="Q24" s="24"/>
      <c r="R24" s="25"/>
      <c r="S24" s="24"/>
      <c r="T24" s="26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37"/>
      <c r="CL24" s="37"/>
      <c r="CM24" s="37"/>
      <c r="CN24" s="37"/>
      <c r="CO24" s="37"/>
      <c r="CP24" s="37"/>
      <c r="CQ24" s="37"/>
      <c r="CR24" s="37"/>
      <c r="CS24" s="37"/>
      <c r="CT24" s="37"/>
      <c r="CU24" s="37"/>
      <c r="CV24" s="37"/>
      <c r="CW24" s="37"/>
      <c r="CX24" s="37"/>
      <c r="CY24" s="37"/>
      <c r="CZ24" s="37"/>
      <c r="DA24" s="37"/>
      <c r="DB24" s="37"/>
      <c r="DC24" s="37"/>
      <c r="DD24" s="37"/>
      <c r="DE24" s="37"/>
      <c r="DF24" s="37"/>
      <c r="DG24" s="37"/>
      <c r="DH24" s="37"/>
      <c r="DI24" s="37"/>
      <c r="DJ24" s="37"/>
      <c r="DK24" s="37"/>
      <c r="DL24" s="37"/>
      <c r="DM24" s="37"/>
      <c r="DN24" s="37"/>
      <c r="DO24" s="37"/>
      <c r="DP24" s="37"/>
      <c r="DQ24" s="37"/>
      <c r="DR24" s="37"/>
      <c r="DS24" s="37"/>
      <c r="DT24" s="37"/>
      <c r="DU24" s="37"/>
      <c r="DV24" s="37"/>
      <c r="DW24" s="37"/>
      <c r="DX24" s="37"/>
    </row>
    <row r="25" spans="1:128" ht="16.5" x14ac:dyDescent="0.3">
      <c r="A25" s="40">
        <v>4</v>
      </c>
      <c r="B25" s="32" t="s">
        <v>42</v>
      </c>
      <c r="C25" s="24"/>
      <c r="D25" s="25"/>
      <c r="E25" s="24"/>
      <c r="F25" s="25"/>
      <c r="G25" s="24"/>
      <c r="H25" s="25"/>
      <c r="I25" s="24"/>
      <c r="J25" s="25"/>
      <c r="K25" s="24"/>
      <c r="L25" s="25"/>
      <c r="M25" s="24"/>
      <c r="N25" s="25"/>
      <c r="O25" s="24"/>
      <c r="P25" s="25"/>
      <c r="Q25" s="24"/>
      <c r="R25" s="25"/>
      <c r="S25" s="24"/>
      <c r="T25" s="26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/>
      <c r="BZ25" s="37"/>
      <c r="CA25" s="37"/>
      <c r="CB25" s="37"/>
      <c r="CC25" s="37"/>
      <c r="CD25" s="37"/>
      <c r="CE25" s="37"/>
      <c r="CF25" s="37"/>
      <c r="CG25" s="37"/>
      <c r="CH25" s="37"/>
      <c r="CI25" s="37"/>
      <c r="CJ25" s="37"/>
      <c r="CK25" s="37"/>
      <c r="CL25" s="37"/>
      <c r="CM25" s="37"/>
      <c r="CN25" s="37"/>
      <c r="CO25" s="37"/>
      <c r="CP25" s="37"/>
      <c r="CQ25" s="37"/>
      <c r="CR25" s="37"/>
      <c r="CS25" s="37"/>
      <c r="CT25" s="37"/>
      <c r="CU25" s="37"/>
      <c r="CV25" s="37"/>
      <c r="CW25" s="37"/>
      <c r="CX25" s="37"/>
      <c r="CY25" s="37"/>
      <c r="CZ25" s="37"/>
      <c r="DA25" s="37"/>
      <c r="DB25" s="37"/>
      <c r="DC25" s="37"/>
      <c r="DD25" s="37"/>
      <c r="DE25" s="37"/>
      <c r="DF25" s="37"/>
      <c r="DG25" s="37"/>
      <c r="DH25" s="37"/>
      <c r="DI25" s="37"/>
      <c r="DJ25" s="37"/>
      <c r="DK25" s="37"/>
      <c r="DL25" s="37"/>
      <c r="DM25" s="37"/>
      <c r="DN25" s="37"/>
      <c r="DO25" s="37"/>
      <c r="DP25" s="37"/>
      <c r="DQ25" s="37"/>
      <c r="DR25" s="37"/>
      <c r="DS25" s="37"/>
      <c r="DT25" s="37"/>
      <c r="DU25" s="37"/>
      <c r="DV25" s="37"/>
      <c r="DW25" s="37"/>
      <c r="DX25" s="37"/>
    </row>
    <row r="26" spans="1:128" ht="16.5" x14ac:dyDescent="0.3">
      <c r="A26" s="39" t="s">
        <v>24</v>
      </c>
      <c r="B26" s="27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8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37"/>
      <c r="CF26" s="37"/>
      <c r="CG26" s="37"/>
      <c r="CH26" s="37"/>
      <c r="CI26" s="37"/>
      <c r="CJ26" s="37"/>
      <c r="CK26" s="37"/>
      <c r="CL26" s="37"/>
      <c r="CM26" s="37"/>
      <c r="CN26" s="37"/>
      <c r="CO26" s="37"/>
      <c r="CP26" s="37"/>
      <c r="CQ26" s="37"/>
      <c r="CR26" s="37"/>
      <c r="CS26" s="37"/>
      <c r="CT26" s="37"/>
      <c r="CU26" s="37"/>
      <c r="CV26" s="37"/>
      <c r="CW26" s="37"/>
      <c r="CX26" s="37"/>
      <c r="CY26" s="37"/>
      <c r="CZ26" s="37"/>
      <c r="DA26" s="37"/>
      <c r="DB26" s="37"/>
      <c r="DC26" s="37"/>
      <c r="DD26" s="37"/>
      <c r="DE26" s="37"/>
      <c r="DF26" s="37"/>
      <c r="DG26" s="37"/>
      <c r="DH26" s="37"/>
      <c r="DI26" s="37"/>
      <c r="DJ26" s="37"/>
      <c r="DK26" s="37"/>
      <c r="DL26" s="37"/>
      <c r="DM26" s="37"/>
      <c r="DN26" s="37"/>
      <c r="DO26" s="37"/>
      <c r="DP26" s="37"/>
      <c r="DQ26" s="37"/>
      <c r="DR26" s="37"/>
      <c r="DS26" s="37"/>
      <c r="DT26" s="37"/>
      <c r="DU26" s="37"/>
      <c r="DV26" s="37"/>
      <c r="DW26" s="37"/>
      <c r="DX26" s="37"/>
    </row>
    <row r="27" spans="1:128" ht="16.5" x14ac:dyDescent="0.3">
      <c r="A27" s="40">
        <v>1</v>
      </c>
      <c r="B27" s="32" t="s">
        <v>43</v>
      </c>
      <c r="C27" s="24"/>
      <c r="D27" s="25"/>
      <c r="E27" s="24"/>
      <c r="F27" s="25"/>
      <c r="G27" s="24"/>
      <c r="H27" s="25"/>
      <c r="I27" s="24"/>
      <c r="J27" s="25"/>
      <c r="K27" s="24"/>
      <c r="L27" s="25"/>
      <c r="M27" s="24"/>
      <c r="N27" s="25"/>
      <c r="O27" s="24"/>
      <c r="P27" s="25"/>
      <c r="Q27" s="24"/>
      <c r="R27" s="25"/>
      <c r="S27" s="24"/>
      <c r="T27" s="26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  <c r="BZ27" s="37"/>
      <c r="CA27" s="37"/>
      <c r="CB27" s="37"/>
      <c r="CC27" s="37"/>
      <c r="CD27" s="37"/>
      <c r="CE27" s="37"/>
      <c r="CF27" s="37"/>
      <c r="CG27" s="37"/>
      <c r="CH27" s="37"/>
      <c r="CI27" s="37"/>
      <c r="CJ27" s="37"/>
      <c r="CK27" s="37"/>
      <c r="CL27" s="37"/>
      <c r="CM27" s="37"/>
      <c r="CN27" s="37"/>
      <c r="CO27" s="37"/>
      <c r="CP27" s="37"/>
      <c r="CQ27" s="37"/>
      <c r="CR27" s="37"/>
      <c r="CS27" s="37"/>
      <c r="CT27" s="37"/>
      <c r="CU27" s="37"/>
      <c r="CV27" s="37"/>
      <c r="CW27" s="37"/>
      <c r="CX27" s="37"/>
      <c r="CY27" s="37"/>
      <c r="CZ27" s="37"/>
      <c r="DA27" s="37"/>
      <c r="DB27" s="37"/>
      <c r="DC27" s="37"/>
      <c r="DD27" s="37"/>
      <c r="DE27" s="37"/>
      <c r="DF27" s="37"/>
      <c r="DG27" s="37"/>
      <c r="DH27" s="37"/>
      <c r="DI27" s="37"/>
      <c r="DJ27" s="37"/>
      <c r="DK27" s="37"/>
      <c r="DL27" s="37"/>
      <c r="DM27" s="37"/>
      <c r="DN27" s="37"/>
      <c r="DO27" s="37"/>
      <c r="DP27" s="37"/>
      <c r="DQ27" s="37"/>
      <c r="DR27" s="37"/>
      <c r="DS27" s="37"/>
      <c r="DT27" s="37"/>
      <c r="DU27" s="37"/>
      <c r="DV27" s="37"/>
      <c r="DW27" s="37"/>
      <c r="DX27" s="37"/>
    </row>
    <row r="28" spans="1:128" ht="16.5" x14ac:dyDescent="0.3">
      <c r="A28" s="40">
        <v>2</v>
      </c>
      <c r="B28" s="32" t="s">
        <v>44</v>
      </c>
      <c r="C28" s="24"/>
      <c r="D28" s="25"/>
      <c r="E28" s="24"/>
      <c r="F28" s="25"/>
      <c r="G28" s="24"/>
      <c r="H28" s="25"/>
      <c r="I28" s="24"/>
      <c r="J28" s="25"/>
      <c r="K28" s="24"/>
      <c r="L28" s="25"/>
      <c r="M28" s="24"/>
      <c r="N28" s="25"/>
      <c r="O28" s="24"/>
      <c r="P28" s="25"/>
      <c r="Q28" s="24"/>
      <c r="R28" s="25"/>
      <c r="S28" s="24"/>
      <c r="T28" s="26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37"/>
      <c r="BX28" s="37"/>
      <c r="BY28" s="37"/>
      <c r="BZ28" s="37"/>
      <c r="CA28" s="37"/>
      <c r="CB28" s="37"/>
      <c r="CC28" s="37"/>
      <c r="CD28" s="37"/>
      <c r="CE28" s="37"/>
      <c r="CF28" s="37"/>
      <c r="CG28" s="37"/>
      <c r="CH28" s="37"/>
      <c r="CI28" s="37"/>
      <c r="CJ28" s="37"/>
      <c r="CK28" s="37"/>
      <c r="CL28" s="37"/>
      <c r="CM28" s="37"/>
      <c r="CN28" s="37"/>
      <c r="CO28" s="37"/>
      <c r="CP28" s="37"/>
      <c r="CQ28" s="37"/>
      <c r="CR28" s="37"/>
      <c r="CS28" s="37"/>
      <c r="CT28" s="37"/>
      <c r="CU28" s="37"/>
      <c r="CV28" s="37"/>
      <c r="CW28" s="37"/>
      <c r="CX28" s="37"/>
      <c r="CY28" s="37"/>
      <c r="CZ28" s="37"/>
      <c r="DA28" s="37"/>
      <c r="DB28" s="37"/>
      <c r="DC28" s="37"/>
      <c r="DD28" s="37"/>
      <c r="DE28" s="37"/>
      <c r="DF28" s="37"/>
      <c r="DG28" s="37"/>
      <c r="DH28" s="37"/>
      <c r="DI28" s="37"/>
      <c r="DJ28" s="37"/>
      <c r="DK28" s="37"/>
      <c r="DL28" s="37"/>
      <c r="DM28" s="37"/>
      <c r="DN28" s="37"/>
      <c r="DO28" s="37"/>
      <c r="DP28" s="37"/>
      <c r="DQ28" s="37"/>
      <c r="DR28" s="37"/>
      <c r="DS28" s="37"/>
      <c r="DT28" s="37"/>
      <c r="DU28" s="37"/>
      <c r="DV28" s="37"/>
      <c r="DW28" s="37"/>
      <c r="DX28" s="37"/>
    </row>
    <row r="29" spans="1:128" ht="16.5" x14ac:dyDescent="0.3">
      <c r="A29" s="40">
        <v>3</v>
      </c>
      <c r="B29" s="32" t="s">
        <v>45</v>
      </c>
      <c r="C29" s="24"/>
      <c r="D29" s="25"/>
      <c r="E29" s="24"/>
      <c r="F29" s="25"/>
      <c r="G29" s="24"/>
      <c r="H29" s="25"/>
      <c r="I29" s="24"/>
      <c r="J29" s="25"/>
      <c r="K29" s="24"/>
      <c r="L29" s="25"/>
      <c r="M29" s="24"/>
      <c r="N29" s="25"/>
      <c r="O29" s="24"/>
      <c r="P29" s="25"/>
      <c r="Q29" s="24"/>
      <c r="R29" s="25"/>
      <c r="S29" s="24"/>
      <c r="T29" s="26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37"/>
      <c r="BS29" s="37"/>
      <c r="BT29" s="37"/>
      <c r="BU29" s="37"/>
      <c r="BV29" s="37"/>
      <c r="BW29" s="37"/>
      <c r="BX29" s="37"/>
      <c r="BY29" s="37"/>
      <c r="BZ29" s="37"/>
      <c r="CA29" s="37"/>
      <c r="CB29" s="37"/>
      <c r="CC29" s="37"/>
      <c r="CD29" s="37"/>
      <c r="CE29" s="37"/>
      <c r="CF29" s="37"/>
      <c r="CG29" s="37"/>
      <c r="CH29" s="37"/>
      <c r="CI29" s="37"/>
      <c r="CJ29" s="37"/>
      <c r="CK29" s="37"/>
      <c r="CL29" s="37"/>
      <c r="CM29" s="37"/>
      <c r="CN29" s="37"/>
      <c r="CO29" s="37"/>
      <c r="CP29" s="37"/>
      <c r="CQ29" s="37"/>
      <c r="CR29" s="37"/>
      <c r="CS29" s="37"/>
      <c r="CT29" s="37"/>
      <c r="CU29" s="37"/>
      <c r="CV29" s="37"/>
      <c r="CW29" s="37"/>
      <c r="CX29" s="37"/>
      <c r="CY29" s="37"/>
      <c r="CZ29" s="37"/>
      <c r="DA29" s="37"/>
      <c r="DB29" s="37"/>
      <c r="DC29" s="37"/>
      <c r="DD29" s="37"/>
      <c r="DE29" s="37"/>
      <c r="DF29" s="37"/>
      <c r="DG29" s="37"/>
      <c r="DH29" s="37"/>
      <c r="DI29" s="37"/>
      <c r="DJ29" s="37"/>
      <c r="DK29" s="37"/>
      <c r="DL29" s="37"/>
      <c r="DM29" s="37"/>
      <c r="DN29" s="37"/>
      <c r="DO29" s="37"/>
      <c r="DP29" s="37"/>
      <c r="DQ29" s="37"/>
      <c r="DR29" s="37"/>
      <c r="DS29" s="37"/>
      <c r="DT29" s="37"/>
      <c r="DU29" s="37"/>
      <c r="DV29" s="37"/>
      <c r="DW29" s="37"/>
      <c r="DX29" s="37"/>
    </row>
    <row r="30" spans="1:128" ht="16.5" x14ac:dyDescent="0.3">
      <c r="A30" s="40">
        <v>4</v>
      </c>
      <c r="B30" s="32" t="s">
        <v>46</v>
      </c>
      <c r="C30" s="24"/>
      <c r="D30" s="25"/>
      <c r="E30" s="24"/>
      <c r="F30" s="25"/>
      <c r="G30" s="24"/>
      <c r="H30" s="25"/>
      <c r="I30" s="24"/>
      <c r="J30" s="25"/>
      <c r="K30" s="24"/>
      <c r="L30" s="25"/>
      <c r="M30" s="24"/>
      <c r="N30" s="25"/>
      <c r="O30" s="24"/>
      <c r="P30" s="25"/>
      <c r="Q30" s="24"/>
      <c r="R30" s="25"/>
      <c r="S30" s="24"/>
      <c r="T30" s="26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O30" s="37"/>
      <c r="BP30" s="37"/>
      <c r="BQ30" s="37"/>
      <c r="BR30" s="37"/>
      <c r="BS30" s="37"/>
      <c r="BT30" s="37"/>
      <c r="BU30" s="37"/>
      <c r="BV30" s="37"/>
      <c r="BW30" s="37"/>
      <c r="BX30" s="37"/>
      <c r="BY30" s="37"/>
      <c r="BZ30" s="37"/>
      <c r="CA30" s="37"/>
      <c r="CB30" s="37"/>
      <c r="CC30" s="37"/>
      <c r="CD30" s="37"/>
      <c r="CE30" s="37"/>
      <c r="CF30" s="37"/>
      <c r="CG30" s="37"/>
      <c r="CH30" s="37"/>
      <c r="CI30" s="37"/>
      <c r="CJ30" s="37"/>
      <c r="CK30" s="37"/>
      <c r="CL30" s="37"/>
      <c r="CM30" s="37"/>
      <c r="CN30" s="37"/>
      <c r="CO30" s="37"/>
      <c r="CP30" s="37"/>
      <c r="CQ30" s="37"/>
      <c r="CR30" s="37"/>
      <c r="CS30" s="37"/>
      <c r="CT30" s="37"/>
      <c r="CU30" s="37"/>
      <c r="CV30" s="37"/>
      <c r="CW30" s="37"/>
      <c r="CX30" s="37"/>
      <c r="CY30" s="37"/>
      <c r="CZ30" s="37"/>
      <c r="DA30" s="37"/>
      <c r="DB30" s="37"/>
      <c r="DC30" s="37"/>
      <c r="DD30" s="37"/>
      <c r="DE30" s="37"/>
      <c r="DF30" s="37"/>
      <c r="DG30" s="37"/>
      <c r="DH30" s="37"/>
      <c r="DI30" s="37"/>
      <c r="DJ30" s="37"/>
      <c r="DK30" s="37"/>
      <c r="DL30" s="37"/>
      <c r="DM30" s="37"/>
      <c r="DN30" s="37"/>
      <c r="DO30" s="37"/>
      <c r="DP30" s="37"/>
      <c r="DQ30" s="37"/>
      <c r="DR30" s="37"/>
      <c r="DS30" s="37"/>
      <c r="DT30" s="37"/>
      <c r="DU30" s="37"/>
      <c r="DV30" s="37"/>
      <c r="DW30" s="37"/>
      <c r="DX30" s="37"/>
    </row>
    <row r="31" spans="1:128" ht="16.5" x14ac:dyDescent="0.3">
      <c r="A31" s="39" t="s">
        <v>25</v>
      </c>
      <c r="B31" s="2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1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7"/>
      <c r="BS31" s="37"/>
      <c r="BT31" s="37"/>
      <c r="BU31" s="37"/>
      <c r="BV31" s="37"/>
      <c r="BW31" s="37"/>
      <c r="BX31" s="37"/>
      <c r="BY31" s="37"/>
      <c r="BZ31" s="37"/>
      <c r="CA31" s="37"/>
      <c r="CB31" s="37"/>
      <c r="CC31" s="37"/>
      <c r="CD31" s="37"/>
      <c r="CE31" s="37"/>
      <c r="CF31" s="37"/>
      <c r="CG31" s="37"/>
      <c r="CH31" s="37"/>
      <c r="CI31" s="37"/>
      <c r="CJ31" s="37"/>
      <c r="CK31" s="37"/>
      <c r="CL31" s="37"/>
      <c r="CM31" s="37"/>
      <c r="CN31" s="37"/>
      <c r="CO31" s="37"/>
      <c r="CP31" s="37"/>
      <c r="CQ31" s="37"/>
      <c r="CR31" s="37"/>
      <c r="CS31" s="37"/>
      <c r="CT31" s="37"/>
      <c r="CU31" s="37"/>
      <c r="CV31" s="37"/>
      <c r="CW31" s="37"/>
      <c r="CX31" s="37"/>
      <c r="CY31" s="37"/>
      <c r="CZ31" s="37"/>
      <c r="DA31" s="37"/>
      <c r="DB31" s="37"/>
      <c r="DC31" s="37"/>
      <c r="DD31" s="37"/>
      <c r="DE31" s="37"/>
      <c r="DF31" s="37"/>
      <c r="DG31" s="37"/>
      <c r="DH31" s="37"/>
      <c r="DI31" s="37"/>
      <c r="DJ31" s="37"/>
      <c r="DK31" s="37"/>
      <c r="DL31" s="37"/>
      <c r="DM31" s="37"/>
      <c r="DN31" s="37"/>
      <c r="DO31" s="37"/>
      <c r="DP31" s="37"/>
      <c r="DQ31" s="37"/>
      <c r="DR31" s="37"/>
      <c r="DS31" s="37"/>
      <c r="DT31" s="37"/>
      <c r="DU31" s="37"/>
      <c r="DV31" s="37"/>
      <c r="DW31" s="37"/>
      <c r="DX31" s="37"/>
    </row>
    <row r="32" spans="1:128" ht="16.5" x14ac:dyDescent="0.3">
      <c r="A32" s="40">
        <v>1</v>
      </c>
      <c r="B32" s="32" t="s">
        <v>47</v>
      </c>
      <c r="C32" s="24"/>
      <c r="D32" s="25"/>
      <c r="E32" s="24"/>
      <c r="F32" s="25"/>
      <c r="G32" s="24"/>
      <c r="H32" s="25"/>
      <c r="I32" s="24"/>
      <c r="J32" s="25"/>
      <c r="K32" s="24"/>
      <c r="L32" s="25"/>
      <c r="M32" s="24"/>
      <c r="N32" s="25"/>
      <c r="O32" s="24"/>
      <c r="P32" s="25"/>
      <c r="Q32" s="24"/>
      <c r="R32" s="25"/>
      <c r="S32" s="24"/>
      <c r="T32" s="26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37"/>
      <c r="BU32" s="37"/>
      <c r="BV32" s="37"/>
      <c r="BW32" s="37"/>
      <c r="BX32" s="37"/>
      <c r="BY32" s="37"/>
      <c r="BZ32" s="37"/>
      <c r="CA32" s="37"/>
      <c r="CB32" s="37"/>
      <c r="CC32" s="37"/>
      <c r="CD32" s="37"/>
      <c r="CE32" s="37"/>
      <c r="CF32" s="37"/>
      <c r="CG32" s="37"/>
      <c r="CH32" s="37"/>
      <c r="CI32" s="37"/>
      <c r="CJ32" s="37"/>
      <c r="CK32" s="37"/>
      <c r="CL32" s="37"/>
      <c r="CM32" s="37"/>
      <c r="CN32" s="37"/>
      <c r="CO32" s="37"/>
      <c r="CP32" s="37"/>
      <c r="CQ32" s="37"/>
      <c r="CR32" s="37"/>
      <c r="CS32" s="37"/>
      <c r="CT32" s="37"/>
      <c r="CU32" s="37"/>
      <c r="CV32" s="37"/>
      <c r="CW32" s="37"/>
      <c r="CX32" s="37"/>
      <c r="CY32" s="37"/>
      <c r="CZ32" s="37"/>
      <c r="DA32" s="37"/>
      <c r="DB32" s="37"/>
      <c r="DC32" s="37"/>
      <c r="DD32" s="37"/>
      <c r="DE32" s="37"/>
      <c r="DF32" s="37"/>
      <c r="DG32" s="37"/>
      <c r="DH32" s="37"/>
      <c r="DI32" s="37"/>
      <c r="DJ32" s="37"/>
      <c r="DK32" s="37"/>
      <c r="DL32" s="37"/>
      <c r="DM32" s="37"/>
      <c r="DN32" s="37"/>
      <c r="DO32" s="37"/>
      <c r="DP32" s="37"/>
      <c r="DQ32" s="37"/>
      <c r="DR32" s="37"/>
      <c r="DS32" s="37"/>
      <c r="DT32" s="37"/>
      <c r="DU32" s="37"/>
      <c r="DV32" s="37"/>
      <c r="DW32" s="37"/>
      <c r="DX32" s="37"/>
    </row>
    <row r="33" spans="1:128" ht="16.5" x14ac:dyDescent="0.3">
      <c r="A33" s="40">
        <v>2</v>
      </c>
      <c r="B33" s="31" t="s">
        <v>48</v>
      </c>
      <c r="C33" s="24"/>
      <c r="D33" s="25"/>
      <c r="E33" s="24"/>
      <c r="F33" s="25"/>
      <c r="G33" s="24"/>
      <c r="H33" s="25"/>
      <c r="I33" s="24"/>
      <c r="J33" s="25"/>
      <c r="K33" s="24"/>
      <c r="L33" s="25"/>
      <c r="M33" s="24"/>
      <c r="N33" s="25"/>
      <c r="O33" s="24"/>
      <c r="P33" s="25"/>
      <c r="Q33" s="24"/>
      <c r="R33" s="25"/>
      <c r="S33" s="24"/>
      <c r="T33" s="26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7"/>
      <c r="BR33" s="37"/>
      <c r="BS33" s="37"/>
      <c r="BT33" s="37"/>
      <c r="BU33" s="37"/>
      <c r="BV33" s="37"/>
      <c r="BW33" s="37"/>
      <c r="BX33" s="37"/>
      <c r="BY33" s="37"/>
      <c r="BZ33" s="37"/>
      <c r="CA33" s="37"/>
      <c r="CB33" s="37"/>
      <c r="CC33" s="37"/>
      <c r="CD33" s="37"/>
      <c r="CE33" s="37"/>
      <c r="CF33" s="37"/>
      <c r="CG33" s="37"/>
      <c r="CH33" s="37"/>
      <c r="CI33" s="37"/>
      <c r="CJ33" s="37"/>
      <c r="CK33" s="37"/>
      <c r="CL33" s="37"/>
      <c r="CM33" s="37"/>
      <c r="CN33" s="37"/>
      <c r="CO33" s="37"/>
      <c r="CP33" s="37"/>
      <c r="CQ33" s="37"/>
      <c r="CR33" s="37"/>
      <c r="CS33" s="37"/>
      <c r="CT33" s="37"/>
      <c r="CU33" s="37"/>
      <c r="CV33" s="37"/>
      <c r="CW33" s="37"/>
      <c r="CX33" s="37"/>
      <c r="CY33" s="37"/>
      <c r="CZ33" s="37"/>
      <c r="DA33" s="37"/>
      <c r="DB33" s="37"/>
      <c r="DC33" s="37"/>
      <c r="DD33" s="37"/>
      <c r="DE33" s="37"/>
      <c r="DF33" s="37"/>
      <c r="DG33" s="37"/>
      <c r="DH33" s="37"/>
      <c r="DI33" s="37"/>
      <c r="DJ33" s="37"/>
      <c r="DK33" s="37"/>
      <c r="DL33" s="37"/>
      <c r="DM33" s="37"/>
      <c r="DN33" s="37"/>
      <c r="DO33" s="37"/>
      <c r="DP33" s="37"/>
      <c r="DQ33" s="37"/>
      <c r="DR33" s="37"/>
      <c r="DS33" s="37"/>
      <c r="DT33" s="37"/>
      <c r="DU33" s="37"/>
      <c r="DV33" s="37"/>
      <c r="DW33" s="37"/>
      <c r="DX33" s="37"/>
    </row>
    <row r="34" spans="1:128" ht="16.5" x14ac:dyDescent="0.3">
      <c r="A34" s="39" t="s">
        <v>26</v>
      </c>
      <c r="B34" s="28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1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37"/>
      <c r="BN34" s="37"/>
      <c r="BO34" s="37"/>
      <c r="BP34" s="37"/>
      <c r="BQ34" s="37"/>
      <c r="BR34" s="37"/>
      <c r="BS34" s="37"/>
      <c r="BT34" s="37"/>
      <c r="BU34" s="37"/>
      <c r="BV34" s="37"/>
      <c r="BW34" s="37"/>
      <c r="BX34" s="37"/>
      <c r="BY34" s="37"/>
      <c r="BZ34" s="37"/>
      <c r="CA34" s="37"/>
      <c r="CB34" s="37"/>
      <c r="CC34" s="37"/>
      <c r="CD34" s="37"/>
      <c r="CE34" s="37"/>
      <c r="CF34" s="37"/>
      <c r="CG34" s="37"/>
      <c r="CH34" s="37"/>
      <c r="CI34" s="37"/>
      <c r="CJ34" s="37"/>
      <c r="CK34" s="37"/>
      <c r="CL34" s="37"/>
      <c r="CM34" s="37"/>
      <c r="CN34" s="37"/>
      <c r="CO34" s="37"/>
      <c r="CP34" s="37"/>
      <c r="CQ34" s="37"/>
      <c r="CR34" s="37"/>
      <c r="CS34" s="37"/>
      <c r="CT34" s="37"/>
      <c r="CU34" s="37"/>
      <c r="CV34" s="37"/>
      <c r="CW34" s="37"/>
      <c r="CX34" s="37"/>
      <c r="CY34" s="37"/>
      <c r="CZ34" s="37"/>
      <c r="DA34" s="37"/>
      <c r="DB34" s="37"/>
      <c r="DC34" s="37"/>
      <c r="DD34" s="37"/>
      <c r="DE34" s="37"/>
      <c r="DF34" s="37"/>
      <c r="DG34" s="37"/>
      <c r="DH34" s="37"/>
      <c r="DI34" s="37"/>
      <c r="DJ34" s="37"/>
      <c r="DK34" s="37"/>
      <c r="DL34" s="37"/>
      <c r="DM34" s="37"/>
      <c r="DN34" s="37"/>
      <c r="DO34" s="37"/>
      <c r="DP34" s="37"/>
      <c r="DQ34" s="37"/>
      <c r="DR34" s="37"/>
      <c r="DS34" s="37"/>
      <c r="DT34" s="37"/>
      <c r="DU34" s="37"/>
      <c r="DV34" s="37"/>
      <c r="DW34" s="37"/>
      <c r="DX34" s="37"/>
    </row>
    <row r="35" spans="1:128" ht="16.5" x14ac:dyDescent="0.3">
      <c r="A35" s="40">
        <v>1</v>
      </c>
      <c r="B35" s="32" t="s">
        <v>49</v>
      </c>
      <c r="C35" s="24"/>
      <c r="D35" s="25"/>
      <c r="E35" s="24"/>
      <c r="F35" s="25"/>
      <c r="G35" s="24"/>
      <c r="H35" s="25"/>
      <c r="I35" s="24"/>
      <c r="J35" s="25"/>
      <c r="K35" s="24"/>
      <c r="L35" s="25"/>
      <c r="M35" s="24"/>
      <c r="N35" s="25"/>
      <c r="O35" s="24"/>
      <c r="P35" s="25"/>
      <c r="Q35" s="24"/>
      <c r="R35" s="25"/>
      <c r="S35" s="24"/>
      <c r="T35" s="26"/>
    </row>
    <row r="36" spans="1:128" ht="16.5" x14ac:dyDescent="0.3">
      <c r="A36" s="40">
        <v>2</v>
      </c>
      <c r="B36" s="32" t="s">
        <v>50</v>
      </c>
      <c r="C36" s="24"/>
      <c r="D36" s="25"/>
      <c r="E36" s="24"/>
      <c r="F36" s="25"/>
      <c r="G36" s="24"/>
      <c r="H36" s="25"/>
      <c r="I36" s="24"/>
      <c r="J36" s="25"/>
      <c r="K36" s="24"/>
      <c r="L36" s="25"/>
      <c r="M36" s="24"/>
      <c r="N36" s="25"/>
      <c r="O36" s="24"/>
      <c r="P36" s="25"/>
      <c r="Q36" s="24"/>
      <c r="R36" s="25"/>
      <c r="S36" s="24"/>
      <c r="T36" s="26"/>
    </row>
    <row r="37" spans="1:128" ht="16.5" x14ac:dyDescent="0.3">
      <c r="A37" s="39" t="s">
        <v>27</v>
      </c>
      <c r="B37" s="28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17"/>
    </row>
    <row r="38" spans="1:128" ht="16.5" x14ac:dyDescent="0.3">
      <c r="A38" s="40">
        <v>1</v>
      </c>
      <c r="B38" s="32" t="s">
        <v>54</v>
      </c>
      <c r="C38" s="24"/>
      <c r="D38" s="25"/>
      <c r="E38" s="24"/>
      <c r="F38" s="25"/>
      <c r="G38" s="24"/>
      <c r="H38" s="25"/>
      <c r="I38" s="24"/>
      <c r="J38" s="25"/>
      <c r="K38" s="24"/>
      <c r="L38" s="25"/>
      <c r="M38" s="24"/>
      <c r="N38" s="25"/>
      <c r="O38" s="24"/>
      <c r="P38" s="25"/>
      <c r="Q38" s="24"/>
      <c r="R38" s="25"/>
      <c r="S38" s="24"/>
      <c r="T38" s="26"/>
    </row>
    <row r="39" spans="1:128" ht="16.5" x14ac:dyDescent="0.3">
      <c r="A39" s="40">
        <v>2</v>
      </c>
      <c r="B39" s="31" t="s">
        <v>55</v>
      </c>
      <c r="C39" s="24"/>
      <c r="D39" s="25"/>
      <c r="E39" s="24"/>
      <c r="F39" s="25"/>
      <c r="G39" s="24"/>
      <c r="H39" s="25"/>
      <c r="I39" s="24"/>
      <c r="J39" s="25"/>
      <c r="K39" s="24"/>
      <c r="L39" s="25"/>
      <c r="M39" s="24"/>
      <c r="N39" s="25"/>
      <c r="O39" s="24"/>
      <c r="P39" s="25"/>
      <c r="Q39" s="24"/>
      <c r="R39" s="25"/>
      <c r="S39" s="24"/>
      <c r="T39" s="26"/>
    </row>
    <row r="40" spans="1:128" ht="16.5" x14ac:dyDescent="0.3">
      <c r="A40" s="40">
        <v>3</v>
      </c>
      <c r="B40" s="31" t="s">
        <v>56</v>
      </c>
      <c r="C40" s="24"/>
      <c r="D40" s="25"/>
      <c r="E40" s="24"/>
      <c r="F40" s="25"/>
      <c r="G40" s="24"/>
      <c r="H40" s="25"/>
      <c r="I40" s="24"/>
      <c r="J40" s="25"/>
      <c r="K40" s="24"/>
      <c r="L40" s="25"/>
      <c r="M40" s="24"/>
      <c r="N40" s="25"/>
      <c r="O40" s="24"/>
      <c r="P40" s="25"/>
      <c r="Q40" s="24"/>
      <c r="R40" s="25"/>
      <c r="S40" s="24"/>
      <c r="T40" s="26"/>
    </row>
    <row r="41" spans="1:128" ht="16.5" x14ac:dyDescent="0.3">
      <c r="A41" s="39" t="s">
        <v>28</v>
      </c>
      <c r="B41" s="28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17"/>
    </row>
    <row r="42" spans="1:128" ht="16.5" x14ac:dyDescent="0.3">
      <c r="A42" s="40">
        <v>1</v>
      </c>
      <c r="B42" s="32" t="s">
        <v>57</v>
      </c>
      <c r="C42" s="24"/>
      <c r="D42" s="25"/>
      <c r="E42" s="24"/>
      <c r="F42" s="25"/>
      <c r="G42" s="24"/>
      <c r="H42" s="25"/>
      <c r="I42" s="24"/>
      <c r="J42" s="25"/>
      <c r="K42" s="24"/>
      <c r="L42" s="25"/>
      <c r="M42" s="24"/>
      <c r="N42" s="25"/>
      <c r="O42" s="24"/>
      <c r="P42" s="25"/>
      <c r="Q42" s="24"/>
      <c r="R42" s="25"/>
      <c r="S42" s="24"/>
      <c r="T42" s="26"/>
    </row>
    <row r="43" spans="1:128" ht="16.5" x14ac:dyDescent="0.3">
      <c r="A43" s="40">
        <v>2</v>
      </c>
      <c r="B43" s="32" t="s">
        <v>8</v>
      </c>
      <c r="C43" s="24"/>
      <c r="D43" s="25"/>
      <c r="E43" s="24"/>
      <c r="F43" s="25"/>
      <c r="G43" s="24"/>
      <c r="H43" s="25"/>
      <c r="I43" s="24"/>
      <c r="J43" s="25"/>
      <c r="K43" s="24"/>
      <c r="L43" s="25"/>
      <c r="M43" s="24"/>
      <c r="N43" s="25"/>
      <c r="O43" s="24"/>
      <c r="P43" s="25"/>
      <c r="Q43" s="24"/>
      <c r="R43" s="25"/>
      <c r="S43" s="24"/>
      <c r="T43" s="26"/>
    </row>
    <row r="44" spans="1:128" ht="16.5" x14ac:dyDescent="0.3">
      <c r="A44" s="40">
        <v>3</v>
      </c>
      <c r="B44" s="32" t="s">
        <v>9</v>
      </c>
      <c r="C44" s="24"/>
      <c r="D44" s="25"/>
      <c r="E44" s="24"/>
      <c r="F44" s="25"/>
      <c r="G44" s="24"/>
      <c r="H44" s="25"/>
      <c r="I44" s="24"/>
      <c r="J44" s="25"/>
      <c r="K44" s="24"/>
      <c r="L44" s="25"/>
      <c r="M44" s="24"/>
      <c r="N44" s="25"/>
      <c r="O44" s="24"/>
      <c r="P44" s="25"/>
      <c r="Q44" s="24"/>
      <c r="R44" s="25"/>
      <c r="S44" s="24"/>
      <c r="T44" s="26"/>
    </row>
    <row r="45" spans="1:128" ht="16.5" x14ac:dyDescent="0.3">
      <c r="A45" s="39" t="s">
        <v>29</v>
      </c>
      <c r="B45" s="28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17"/>
    </row>
    <row r="46" spans="1:128" ht="16.5" x14ac:dyDescent="0.3">
      <c r="A46" s="42">
        <v>1</v>
      </c>
      <c r="B46" s="32" t="s">
        <v>58</v>
      </c>
      <c r="C46" s="24"/>
      <c r="D46" s="25"/>
      <c r="E46" s="24"/>
      <c r="F46" s="25"/>
      <c r="G46" s="24"/>
      <c r="H46" s="25"/>
      <c r="I46" s="24"/>
      <c r="J46" s="25"/>
      <c r="K46" s="24"/>
      <c r="L46" s="25"/>
      <c r="M46" s="24"/>
      <c r="N46" s="25"/>
      <c r="O46" s="24"/>
      <c r="P46" s="25"/>
      <c r="Q46" s="24"/>
      <c r="R46" s="25"/>
      <c r="S46" s="24"/>
      <c r="T46" s="26"/>
    </row>
    <row r="47" spans="1:128" ht="16.5" x14ac:dyDescent="0.3">
      <c r="A47" s="42">
        <v>2</v>
      </c>
      <c r="B47" s="32" t="s">
        <v>59</v>
      </c>
      <c r="C47" s="24"/>
      <c r="D47" s="25"/>
      <c r="E47" s="24"/>
      <c r="F47" s="25"/>
      <c r="G47" s="24"/>
      <c r="H47" s="25"/>
      <c r="I47" s="24"/>
      <c r="J47" s="25"/>
      <c r="K47" s="24"/>
      <c r="L47" s="25"/>
      <c r="M47" s="24"/>
      <c r="N47" s="25"/>
      <c r="O47" s="24"/>
      <c r="P47" s="25"/>
      <c r="Q47" s="24"/>
      <c r="R47" s="25"/>
      <c r="S47" s="24"/>
      <c r="T47" s="26"/>
    </row>
    <row r="48" spans="1:128" ht="16.5" x14ac:dyDescent="0.3">
      <c r="A48" s="39" t="s">
        <v>30</v>
      </c>
      <c r="B48" s="28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17"/>
    </row>
    <row r="49" spans="1:21" ht="16.5" x14ac:dyDescent="0.3">
      <c r="A49" s="40">
        <v>1</v>
      </c>
      <c r="B49" s="32" t="s">
        <v>39</v>
      </c>
      <c r="C49" s="24"/>
      <c r="D49" s="25"/>
      <c r="E49" s="24"/>
      <c r="F49" s="25"/>
      <c r="G49" s="24"/>
      <c r="H49" s="25"/>
      <c r="I49" s="24"/>
      <c r="J49" s="25"/>
      <c r="K49" s="24"/>
      <c r="L49" s="25"/>
      <c r="M49" s="24"/>
      <c r="N49" s="25"/>
      <c r="O49" s="24"/>
      <c r="P49" s="25"/>
      <c r="Q49" s="24"/>
      <c r="R49" s="25"/>
      <c r="S49" s="24"/>
      <c r="T49" s="26"/>
    </row>
    <row r="50" spans="1:21" ht="16.5" x14ac:dyDescent="0.3">
      <c r="A50" s="40">
        <v>2</v>
      </c>
      <c r="B50" s="32" t="s">
        <v>40</v>
      </c>
      <c r="C50" s="24"/>
      <c r="D50" s="25"/>
      <c r="E50" s="24"/>
      <c r="F50" s="25"/>
      <c r="G50" s="24"/>
      <c r="H50" s="25"/>
      <c r="I50" s="24"/>
      <c r="J50" s="25"/>
      <c r="K50" s="24"/>
      <c r="L50" s="25"/>
      <c r="M50" s="24"/>
      <c r="N50" s="25"/>
      <c r="O50" s="24"/>
      <c r="P50" s="25"/>
      <c r="Q50" s="24"/>
      <c r="R50" s="25"/>
      <c r="S50" s="24"/>
      <c r="T50" s="26"/>
    </row>
    <row r="51" spans="1:21" ht="16.5" x14ac:dyDescent="0.3">
      <c r="A51" s="40">
        <v>3</v>
      </c>
      <c r="B51" s="32" t="s">
        <v>41</v>
      </c>
      <c r="C51" s="24"/>
      <c r="D51" s="25"/>
      <c r="E51" s="24"/>
      <c r="F51" s="25"/>
      <c r="G51" s="24"/>
      <c r="H51" s="25"/>
      <c r="I51" s="24"/>
      <c r="J51" s="25"/>
      <c r="K51" s="24"/>
      <c r="L51" s="25"/>
      <c r="M51" s="24"/>
      <c r="N51" s="25"/>
      <c r="O51" s="24"/>
      <c r="P51" s="25"/>
      <c r="Q51" s="24"/>
      <c r="R51" s="25"/>
      <c r="S51" s="24"/>
      <c r="T51" s="26"/>
    </row>
    <row r="52" spans="1:21" ht="16.5" hidden="1" x14ac:dyDescent="0.3">
      <c r="A52" s="40">
        <v>4</v>
      </c>
      <c r="B52" s="32" t="s">
        <v>42</v>
      </c>
      <c r="C52" s="24"/>
      <c r="D52" s="25"/>
      <c r="E52" s="24"/>
      <c r="F52" s="25"/>
      <c r="G52" s="24"/>
      <c r="H52" s="25"/>
      <c r="I52" s="24"/>
      <c r="J52" s="25"/>
      <c r="K52" s="24"/>
      <c r="L52" s="25"/>
      <c r="M52" s="24"/>
      <c r="N52" s="25"/>
      <c r="O52" s="24"/>
      <c r="P52" s="25"/>
      <c r="Q52" s="24"/>
      <c r="R52" s="25"/>
      <c r="S52" s="24"/>
      <c r="T52" s="26"/>
      <c r="U52" s="37"/>
    </row>
    <row r="53" spans="1:21" hidden="1" x14ac:dyDescent="0.25">
      <c r="A53" s="43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</row>
    <row r="54" spans="1:21" hidden="1" x14ac:dyDescent="0.25">
      <c r="A54" s="43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</row>
    <row r="55" spans="1:21" hidden="1" x14ac:dyDescent="0.25">
      <c r="A55" s="43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</row>
    <row r="56" spans="1:21" hidden="1" x14ac:dyDescent="0.25">
      <c r="A56" s="43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</row>
    <row r="57" spans="1:21" hidden="1" x14ac:dyDescent="0.25">
      <c r="A57" s="43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</row>
    <row r="58" spans="1:21" hidden="1" x14ac:dyDescent="0.25">
      <c r="A58" s="43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</row>
    <row r="59" spans="1:21" hidden="1" x14ac:dyDescent="0.25">
      <c r="A59" s="43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</row>
    <row r="60" spans="1:21" hidden="1" x14ac:dyDescent="0.25"/>
    <row r="61" spans="1:21" hidden="1" x14ac:dyDescent="0.25"/>
    <row r="62" spans="1:21" hidden="1" x14ac:dyDescent="0.25"/>
    <row r="63" spans="1:21" hidden="1" x14ac:dyDescent="0.25"/>
    <row r="64" spans="1:21" hidden="1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</sheetData>
  <sheetProtection selectLockedCells="1"/>
  <mergeCells count="19">
    <mergeCell ref="R7:T7"/>
    <mergeCell ref="D2:H2"/>
    <mergeCell ref="D4:H4"/>
    <mergeCell ref="K4:O4"/>
    <mergeCell ref="D6:H6"/>
    <mergeCell ref="K6:O6"/>
    <mergeCell ref="O9:P9"/>
    <mergeCell ref="Q9:R9"/>
    <mergeCell ref="S9:T9"/>
    <mergeCell ref="A8:B10"/>
    <mergeCell ref="C8:H8"/>
    <mergeCell ref="I8:N8"/>
    <mergeCell ref="O8:T8"/>
    <mergeCell ref="C9:D9"/>
    <mergeCell ref="E9:F9"/>
    <mergeCell ref="G9:H9"/>
    <mergeCell ref="I9:J9"/>
    <mergeCell ref="K9:L9"/>
    <mergeCell ref="M9:N9"/>
  </mergeCells>
  <conditionalFormatting sqref="I2">
    <cfRule type="cellIs" dxfId="3299" priority="2545" operator="greaterThan">
      <formula>0.69</formula>
    </cfRule>
    <cfRule type="cellIs" dxfId="3298" priority="2546" operator="between">
      <formula>0.5</formula>
      <formula>0.69</formula>
    </cfRule>
    <cfRule type="cellIs" dxfId="3297" priority="2547" operator="lessThan">
      <formula>0.5</formula>
    </cfRule>
  </conditionalFormatting>
  <conditionalFormatting sqref="I4">
    <cfRule type="cellIs" dxfId="3296" priority="2542" operator="greaterThan">
      <formula>0.69</formula>
    </cfRule>
    <cfRule type="cellIs" dxfId="3295" priority="2543" operator="between">
      <formula>0.5</formula>
      <formula>0.69</formula>
    </cfRule>
    <cfRule type="cellIs" dxfId="3294" priority="2544" operator="lessThan">
      <formula>0.5</formula>
    </cfRule>
  </conditionalFormatting>
  <conditionalFormatting sqref="I6">
    <cfRule type="cellIs" dxfId="3293" priority="2539" operator="greaterThan">
      <formula>0.69</formula>
    </cfRule>
    <cfRule type="cellIs" dxfId="3292" priority="2540" operator="between">
      <formula>0.5</formula>
      <formula>0.69</formula>
    </cfRule>
    <cfRule type="cellIs" dxfId="3291" priority="2541" operator="lessThan">
      <formula>0.5</formula>
    </cfRule>
  </conditionalFormatting>
  <conditionalFormatting sqref="P6">
    <cfRule type="cellIs" dxfId="3290" priority="2533" operator="greaterThan">
      <formula>0.69</formula>
    </cfRule>
    <cfRule type="cellIs" dxfId="3289" priority="2534" operator="between">
      <formula>0.5</formula>
      <formula>0.69</formula>
    </cfRule>
    <cfRule type="cellIs" dxfId="3288" priority="2535" operator="lessThan">
      <formula>0.5</formula>
    </cfRule>
  </conditionalFormatting>
  <conditionalFormatting sqref="C12:C14">
    <cfRule type="cellIs" dxfId="3287" priority="2530" operator="greaterThan">
      <formula>0.69</formula>
    </cfRule>
    <cfRule type="cellIs" dxfId="3286" priority="2531" operator="between">
      <formula>50%</formula>
      <formula>0.69</formula>
    </cfRule>
    <cfRule type="cellIs" dxfId="3285" priority="2532" operator="lessThan">
      <formula>0.5</formula>
    </cfRule>
  </conditionalFormatting>
  <conditionalFormatting sqref="C15">
    <cfRule type="cellIs" dxfId="3284" priority="2527" operator="greaterThan">
      <formula>0.69</formula>
    </cfRule>
    <cfRule type="cellIs" dxfId="3283" priority="2528" operator="between">
      <formula>50%</formula>
      <formula>0.69</formula>
    </cfRule>
    <cfRule type="cellIs" dxfId="3282" priority="2529" operator="lessThan">
      <formula>0.5</formula>
    </cfRule>
  </conditionalFormatting>
  <conditionalFormatting sqref="E12:E14">
    <cfRule type="cellIs" dxfId="3281" priority="2524" operator="greaterThan">
      <formula>0.69</formula>
    </cfRule>
    <cfRule type="cellIs" dxfId="3280" priority="2525" operator="between">
      <formula>50%</formula>
      <formula>0.69</formula>
    </cfRule>
    <cfRule type="cellIs" dxfId="3279" priority="2526" operator="lessThan">
      <formula>0.5</formula>
    </cfRule>
  </conditionalFormatting>
  <conditionalFormatting sqref="E15">
    <cfRule type="cellIs" dxfId="3278" priority="2521" operator="greaterThan">
      <formula>0.69</formula>
    </cfRule>
    <cfRule type="cellIs" dxfId="3277" priority="2522" operator="between">
      <formula>50%</formula>
      <formula>0.69</formula>
    </cfRule>
    <cfRule type="cellIs" dxfId="3276" priority="2523" operator="lessThan">
      <formula>0.5</formula>
    </cfRule>
  </conditionalFormatting>
  <conditionalFormatting sqref="G12:G14">
    <cfRule type="cellIs" dxfId="3275" priority="2518" operator="greaterThan">
      <formula>0.69</formula>
    </cfRule>
    <cfRule type="cellIs" dxfId="3274" priority="2519" operator="between">
      <formula>50%</formula>
      <formula>0.69</formula>
    </cfRule>
    <cfRule type="cellIs" dxfId="3273" priority="2520" operator="lessThan">
      <formula>0.5</formula>
    </cfRule>
  </conditionalFormatting>
  <conditionalFormatting sqref="G15">
    <cfRule type="cellIs" dxfId="3272" priority="2515" operator="greaterThan">
      <formula>0.69</formula>
    </cfRule>
    <cfRule type="cellIs" dxfId="3271" priority="2516" operator="between">
      <formula>50%</formula>
      <formula>0.69</formula>
    </cfRule>
    <cfRule type="cellIs" dxfId="3270" priority="2517" operator="lessThan">
      <formula>0.5</formula>
    </cfRule>
  </conditionalFormatting>
  <conditionalFormatting sqref="I12:I14">
    <cfRule type="cellIs" dxfId="3269" priority="2512" operator="greaterThan">
      <formula>0.69</formula>
    </cfRule>
    <cfRule type="cellIs" dxfId="3268" priority="2513" operator="between">
      <formula>50%</formula>
      <formula>0.69</formula>
    </cfRule>
    <cfRule type="cellIs" dxfId="3267" priority="2514" operator="lessThan">
      <formula>0.5</formula>
    </cfRule>
  </conditionalFormatting>
  <conditionalFormatting sqref="I15">
    <cfRule type="cellIs" dxfId="3266" priority="2509" operator="greaterThan">
      <formula>0.69</formula>
    </cfRule>
    <cfRule type="cellIs" dxfId="3265" priority="2510" operator="between">
      <formula>50%</formula>
      <formula>0.69</formula>
    </cfRule>
    <cfRule type="cellIs" dxfId="3264" priority="2511" operator="lessThan">
      <formula>0.5</formula>
    </cfRule>
  </conditionalFormatting>
  <conditionalFormatting sqref="K12:K14">
    <cfRule type="cellIs" dxfId="3263" priority="2506" operator="greaterThan">
      <formula>0.69</formula>
    </cfRule>
    <cfRule type="cellIs" dxfId="3262" priority="2507" operator="between">
      <formula>50%</formula>
      <formula>0.69</formula>
    </cfRule>
    <cfRule type="cellIs" dxfId="3261" priority="2508" operator="lessThan">
      <formula>0.5</formula>
    </cfRule>
  </conditionalFormatting>
  <conditionalFormatting sqref="K15">
    <cfRule type="cellIs" dxfId="3260" priority="2503" operator="greaterThan">
      <formula>0.69</formula>
    </cfRule>
    <cfRule type="cellIs" dxfId="3259" priority="2504" operator="between">
      <formula>50%</formula>
      <formula>0.69</formula>
    </cfRule>
    <cfRule type="cellIs" dxfId="3258" priority="2505" operator="lessThan">
      <formula>0.5</formula>
    </cfRule>
  </conditionalFormatting>
  <conditionalFormatting sqref="M12:M14">
    <cfRule type="cellIs" dxfId="3257" priority="2500" operator="greaterThan">
      <formula>0.69</formula>
    </cfRule>
    <cfRule type="cellIs" dxfId="3256" priority="2501" operator="between">
      <formula>50%</formula>
      <formula>0.69</formula>
    </cfRule>
    <cfRule type="cellIs" dxfId="3255" priority="2502" operator="lessThan">
      <formula>0.5</formula>
    </cfRule>
  </conditionalFormatting>
  <conditionalFormatting sqref="M15">
    <cfRule type="cellIs" dxfId="3254" priority="2497" operator="greaterThan">
      <formula>0.69</formula>
    </cfRule>
    <cfRule type="cellIs" dxfId="3253" priority="2498" operator="between">
      <formula>50%</formula>
      <formula>0.69</formula>
    </cfRule>
    <cfRule type="cellIs" dxfId="3252" priority="2499" operator="lessThan">
      <formula>0.5</formula>
    </cfRule>
  </conditionalFormatting>
  <conditionalFormatting sqref="O12:O14">
    <cfRule type="cellIs" dxfId="3251" priority="2494" operator="greaterThan">
      <formula>0.69</formula>
    </cfRule>
    <cfRule type="cellIs" dxfId="3250" priority="2495" operator="between">
      <formula>50%</formula>
      <formula>0.69</formula>
    </cfRule>
    <cfRule type="cellIs" dxfId="3249" priority="2496" operator="lessThan">
      <formula>0.5</formula>
    </cfRule>
  </conditionalFormatting>
  <conditionalFormatting sqref="O15">
    <cfRule type="cellIs" dxfId="3248" priority="2491" operator="greaterThan">
      <formula>0.69</formula>
    </cfRule>
    <cfRule type="cellIs" dxfId="3247" priority="2492" operator="between">
      <formula>50%</formula>
      <formula>0.69</formula>
    </cfRule>
    <cfRule type="cellIs" dxfId="3246" priority="2493" operator="lessThan">
      <formula>0.5</formula>
    </cfRule>
  </conditionalFormatting>
  <conditionalFormatting sqref="Q12:Q14">
    <cfRule type="cellIs" dxfId="3245" priority="2488" operator="greaterThan">
      <formula>0.69</formula>
    </cfRule>
    <cfRule type="cellIs" dxfId="3244" priority="2489" operator="between">
      <formula>50%</formula>
      <formula>0.69</formula>
    </cfRule>
    <cfRule type="cellIs" dxfId="3243" priority="2490" operator="lessThan">
      <formula>0.5</formula>
    </cfRule>
  </conditionalFormatting>
  <conditionalFormatting sqref="Q15">
    <cfRule type="cellIs" dxfId="3242" priority="2485" operator="greaterThan">
      <formula>0.69</formula>
    </cfRule>
    <cfRule type="cellIs" dxfId="3241" priority="2486" operator="between">
      <formula>50%</formula>
      <formula>0.69</formula>
    </cfRule>
    <cfRule type="cellIs" dxfId="3240" priority="2487" operator="lessThan">
      <formula>0.5</formula>
    </cfRule>
  </conditionalFormatting>
  <conditionalFormatting sqref="S12:S14">
    <cfRule type="cellIs" dxfId="3239" priority="2482" operator="greaterThan">
      <formula>0.69</formula>
    </cfRule>
    <cfRule type="cellIs" dxfId="3238" priority="2483" operator="between">
      <formula>50%</formula>
      <formula>0.69</formula>
    </cfRule>
    <cfRule type="cellIs" dxfId="3237" priority="2484" operator="lessThan">
      <formula>0.5</formula>
    </cfRule>
  </conditionalFormatting>
  <conditionalFormatting sqref="S15">
    <cfRule type="cellIs" dxfId="3236" priority="2479" operator="greaterThan">
      <formula>0.69</formula>
    </cfRule>
    <cfRule type="cellIs" dxfId="3235" priority="2480" operator="between">
      <formula>50%</formula>
      <formula>0.69</formula>
    </cfRule>
    <cfRule type="cellIs" dxfId="3234" priority="2481" operator="lessThan">
      <formula>0.5</formula>
    </cfRule>
  </conditionalFormatting>
  <conditionalFormatting sqref="D12:D14">
    <cfRule type="notContainsBlanks" dxfId="3233" priority="2478">
      <formula>LEN(TRIM(D12))&gt;0</formula>
    </cfRule>
  </conditionalFormatting>
  <conditionalFormatting sqref="D15">
    <cfRule type="notContainsBlanks" dxfId="3232" priority="2477">
      <formula>LEN(TRIM(D15))&gt;0</formula>
    </cfRule>
  </conditionalFormatting>
  <conditionalFormatting sqref="F12:F14">
    <cfRule type="notContainsBlanks" dxfId="3231" priority="2476">
      <formula>LEN(TRIM(F12))&gt;0</formula>
    </cfRule>
  </conditionalFormatting>
  <conditionalFormatting sqref="F15">
    <cfRule type="notContainsBlanks" dxfId="3230" priority="2475">
      <formula>LEN(TRIM(F15))&gt;0</formula>
    </cfRule>
  </conditionalFormatting>
  <conditionalFormatting sqref="H12:H14">
    <cfRule type="notContainsBlanks" dxfId="3229" priority="2474">
      <formula>LEN(TRIM(H12))&gt;0</formula>
    </cfRule>
  </conditionalFormatting>
  <conditionalFormatting sqref="H15">
    <cfRule type="notContainsBlanks" dxfId="3228" priority="2473">
      <formula>LEN(TRIM(H15))&gt;0</formula>
    </cfRule>
  </conditionalFormatting>
  <conditionalFormatting sqref="J12:J14">
    <cfRule type="notContainsBlanks" dxfId="3227" priority="2472">
      <formula>LEN(TRIM(J12))&gt;0</formula>
    </cfRule>
  </conditionalFormatting>
  <conditionalFormatting sqref="J15">
    <cfRule type="notContainsBlanks" dxfId="3226" priority="2471">
      <formula>LEN(TRIM(J15))&gt;0</formula>
    </cfRule>
  </conditionalFormatting>
  <conditionalFormatting sqref="L12:L14">
    <cfRule type="notContainsBlanks" dxfId="3225" priority="2470">
      <formula>LEN(TRIM(L12))&gt;0</formula>
    </cfRule>
  </conditionalFormatting>
  <conditionalFormatting sqref="L15">
    <cfRule type="notContainsBlanks" dxfId="3224" priority="2469">
      <formula>LEN(TRIM(L15))&gt;0</formula>
    </cfRule>
  </conditionalFormatting>
  <conditionalFormatting sqref="N12:N14">
    <cfRule type="notContainsBlanks" dxfId="3223" priority="2468">
      <formula>LEN(TRIM(N12))&gt;0</formula>
    </cfRule>
  </conditionalFormatting>
  <conditionalFormatting sqref="N15">
    <cfRule type="notContainsBlanks" dxfId="3222" priority="2467">
      <formula>LEN(TRIM(N15))&gt;0</formula>
    </cfRule>
  </conditionalFormatting>
  <conditionalFormatting sqref="P12:P14">
    <cfRule type="notContainsBlanks" dxfId="3221" priority="2466">
      <formula>LEN(TRIM(P12))&gt;0</formula>
    </cfRule>
  </conditionalFormatting>
  <conditionalFormatting sqref="P15">
    <cfRule type="notContainsBlanks" dxfId="3220" priority="2465">
      <formula>LEN(TRIM(P15))&gt;0</formula>
    </cfRule>
  </conditionalFormatting>
  <conditionalFormatting sqref="R12:R14">
    <cfRule type="notContainsBlanks" dxfId="3219" priority="2464">
      <formula>LEN(TRIM(R12))&gt;0</formula>
    </cfRule>
  </conditionalFormatting>
  <conditionalFormatting sqref="R15">
    <cfRule type="notContainsBlanks" dxfId="3218" priority="2463">
      <formula>LEN(TRIM(R15))&gt;0</formula>
    </cfRule>
  </conditionalFormatting>
  <conditionalFormatting sqref="T12:T14">
    <cfRule type="notContainsBlanks" dxfId="3217" priority="2462">
      <formula>LEN(TRIM(T12))&gt;0</formula>
    </cfRule>
  </conditionalFormatting>
  <conditionalFormatting sqref="T15">
    <cfRule type="notContainsBlanks" dxfId="3216" priority="2461">
      <formula>LEN(TRIM(T15))&gt;0</formula>
    </cfRule>
  </conditionalFormatting>
  <conditionalFormatting sqref="C17">
    <cfRule type="cellIs" dxfId="3215" priority="2458" operator="greaterThan">
      <formula>0.69</formula>
    </cfRule>
    <cfRule type="cellIs" dxfId="3214" priority="2459" operator="between">
      <formula>50%</formula>
      <formula>0.69</formula>
    </cfRule>
    <cfRule type="cellIs" dxfId="3213" priority="2460" operator="lessThan">
      <formula>0.5</formula>
    </cfRule>
  </conditionalFormatting>
  <conditionalFormatting sqref="C18:C19">
    <cfRule type="cellIs" dxfId="3212" priority="2455" operator="greaterThan">
      <formula>0.69</formula>
    </cfRule>
    <cfRule type="cellIs" dxfId="3211" priority="2456" operator="between">
      <formula>50%</formula>
      <formula>0.69</formula>
    </cfRule>
    <cfRule type="cellIs" dxfId="3210" priority="2457" operator="lessThan">
      <formula>0.5</formula>
    </cfRule>
  </conditionalFormatting>
  <conditionalFormatting sqref="E17">
    <cfRule type="cellIs" dxfId="3209" priority="2452" operator="greaterThan">
      <formula>0.69</formula>
    </cfRule>
    <cfRule type="cellIs" dxfId="3208" priority="2453" operator="between">
      <formula>50%</formula>
      <formula>0.69</formula>
    </cfRule>
    <cfRule type="cellIs" dxfId="3207" priority="2454" operator="lessThan">
      <formula>0.5</formula>
    </cfRule>
  </conditionalFormatting>
  <conditionalFormatting sqref="E18:E19">
    <cfRule type="cellIs" dxfId="3206" priority="2449" operator="greaterThan">
      <formula>0.69</formula>
    </cfRule>
    <cfRule type="cellIs" dxfId="3205" priority="2450" operator="between">
      <formula>50%</formula>
      <formula>0.69</formula>
    </cfRule>
    <cfRule type="cellIs" dxfId="3204" priority="2451" operator="lessThan">
      <formula>0.5</formula>
    </cfRule>
  </conditionalFormatting>
  <conditionalFormatting sqref="G17">
    <cfRule type="cellIs" dxfId="3203" priority="2446" operator="greaterThan">
      <formula>0.69</formula>
    </cfRule>
    <cfRule type="cellIs" dxfId="3202" priority="2447" operator="between">
      <formula>50%</formula>
      <formula>0.69</formula>
    </cfRule>
    <cfRule type="cellIs" dxfId="3201" priority="2448" operator="lessThan">
      <formula>0.5</formula>
    </cfRule>
  </conditionalFormatting>
  <conditionalFormatting sqref="G18:G19">
    <cfRule type="cellIs" dxfId="3200" priority="2443" operator="greaterThan">
      <formula>0.69</formula>
    </cfRule>
    <cfRule type="cellIs" dxfId="3199" priority="2444" operator="between">
      <formula>50%</formula>
      <formula>0.69</formula>
    </cfRule>
    <cfRule type="cellIs" dxfId="3198" priority="2445" operator="lessThan">
      <formula>0.5</formula>
    </cfRule>
  </conditionalFormatting>
  <conditionalFormatting sqref="I17">
    <cfRule type="cellIs" dxfId="3197" priority="2440" operator="greaterThan">
      <formula>0.69</formula>
    </cfRule>
    <cfRule type="cellIs" dxfId="3196" priority="2441" operator="between">
      <formula>50%</formula>
      <formula>0.69</formula>
    </cfRule>
    <cfRule type="cellIs" dxfId="3195" priority="2442" operator="lessThan">
      <formula>0.5</formula>
    </cfRule>
  </conditionalFormatting>
  <conditionalFormatting sqref="I18:I19">
    <cfRule type="cellIs" dxfId="3194" priority="2437" operator="greaterThan">
      <formula>0.69</formula>
    </cfRule>
    <cfRule type="cellIs" dxfId="3193" priority="2438" operator="between">
      <formula>50%</formula>
      <formula>0.69</formula>
    </cfRule>
    <cfRule type="cellIs" dxfId="3192" priority="2439" operator="lessThan">
      <formula>0.5</formula>
    </cfRule>
  </conditionalFormatting>
  <conditionalFormatting sqref="K17">
    <cfRule type="cellIs" dxfId="3191" priority="2434" operator="greaterThan">
      <formula>0.69</formula>
    </cfRule>
    <cfRule type="cellIs" dxfId="3190" priority="2435" operator="between">
      <formula>50%</formula>
      <formula>0.69</formula>
    </cfRule>
    <cfRule type="cellIs" dxfId="3189" priority="2436" operator="lessThan">
      <formula>0.5</formula>
    </cfRule>
  </conditionalFormatting>
  <conditionalFormatting sqref="K18:K19">
    <cfRule type="cellIs" dxfId="3188" priority="2431" operator="greaterThan">
      <formula>0.69</formula>
    </cfRule>
    <cfRule type="cellIs" dxfId="3187" priority="2432" operator="between">
      <formula>50%</formula>
      <formula>0.69</formula>
    </cfRule>
    <cfRule type="cellIs" dxfId="3186" priority="2433" operator="lessThan">
      <formula>0.5</formula>
    </cfRule>
  </conditionalFormatting>
  <conditionalFormatting sqref="M17">
    <cfRule type="cellIs" dxfId="3185" priority="2428" operator="greaterThan">
      <formula>0.69</formula>
    </cfRule>
    <cfRule type="cellIs" dxfId="3184" priority="2429" operator="between">
      <formula>50%</formula>
      <formula>0.69</formula>
    </cfRule>
    <cfRule type="cellIs" dxfId="3183" priority="2430" operator="lessThan">
      <formula>0.5</formula>
    </cfRule>
  </conditionalFormatting>
  <conditionalFormatting sqref="M18:M19">
    <cfRule type="cellIs" dxfId="3182" priority="2425" operator="greaterThan">
      <formula>0.69</formula>
    </cfRule>
    <cfRule type="cellIs" dxfId="3181" priority="2426" operator="between">
      <formula>50%</formula>
      <formula>0.69</formula>
    </cfRule>
    <cfRule type="cellIs" dxfId="3180" priority="2427" operator="lessThan">
      <formula>0.5</formula>
    </cfRule>
  </conditionalFormatting>
  <conditionalFormatting sqref="O17">
    <cfRule type="cellIs" dxfId="3179" priority="2422" operator="greaterThan">
      <formula>0.69</formula>
    </cfRule>
    <cfRule type="cellIs" dxfId="3178" priority="2423" operator="between">
      <formula>50%</formula>
      <formula>0.69</formula>
    </cfRule>
    <cfRule type="cellIs" dxfId="3177" priority="2424" operator="lessThan">
      <formula>0.5</formula>
    </cfRule>
  </conditionalFormatting>
  <conditionalFormatting sqref="O19">
    <cfRule type="cellIs" dxfId="3176" priority="2419" operator="greaterThan">
      <formula>0.69</formula>
    </cfRule>
    <cfRule type="cellIs" dxfId="3175" priority="2420" operator="between">
      <formula>50%</formula>
      <formula>0.69</formula>
    </cfRule>
    <cfRule type="cellIs" dxfId="3174" priority="2421" operator="lessThan">
      <formula>0.5</formula>
    </cfRule>
  </conditionalFormatting>
  <conditionalFormatting sqref="Q17">
    <cfRule type="cellIs" dxfId="3173" priority="2416" operator="greaterThan">
      <formula>0.69</formula>
    </cfRule>
    <cfRule type="cellIs" dxfId="3172" priority="2417" operator="between">
      <formula>50%</formula>
      <formula>0.69</formula>
    </cfRule>
    <cfRule type="cellIs" dxfId="3171" priority="2418" operator="lessThan">
      <formula>0.5</formula>
    </cfRule>
  </conditionalFormatting>
  <conditionalFormatting sqref="Q19">
    <cfRule type="cellIs" dxfId="3170" priority="2413" operator="greaterThan">
      <formula>0.69</formula>
    </cfRule>
    <cfRule type="cellIs" dxfId="3169" priority="2414" operator="between">
      <formula>50%</formula>
      <formula>0.69</formula>
    </cfRule>
    <cfRule type="cellIs" dxfId="3168" priority="2415" operator="lessThan">
      <formula>0.5</formula>
    </cfRule>
  </conditionalFormatting>
  <conditionalFormatting sqref="S17">
    <cfRule type="cellIs" dxfId="3167" priority="2410" operator="greaterThan">
      <formula>0.69</formula>
    </cfRule>
    <cfRule type="cellIs" dxfId="3166" priority="2411" operator="between">
      <formula>50%</formula>
      <formula>0.69</formula>
    </cfRule>
    <cfRule type="cellIs" dxfId="3165" priority="2412" operator="lessThan">
      <formula>0.5</formula>
    </cfRule>
  </conditionalFormatting>
  <conditionalFormatting sqref="S19">
    <cfRule type="cellIs" dxfId="3164" priority="2407" operator="greaterThan">
      <formula>0.69</formula>
    </cfRule>
    <cfRule type="cellIs" dxfId="3163" priority="2408" operator="between">
      <formula>50%</formula>
      <formula>0.69</formula>
    </cfRule>
    <cfRule type="cellIs" dxfId="3162" priority="2409" operator="lessThan">
      <formula>0.5</formula>
    </cfRule>
  </conditionalFormatting>
  <conditionalFormatting sqref="C20">
    <cfRule type="cellIs" dxfId="3161" priority="2404" operator="greaterThan">
      <formula>0.69</formula>
    </cfRule>
    <cfRule type="cellIs" dxfId="3160" priority="2405" operator="between">
      <formula>50%</formula>
      <formula>0.69</formula>
    </cfRule>
    <cfRule type="cellIs" dxfId="3159" priority="2406" operator="lessThan">
      <formula>0.5</formula>
    </cfRule>
  </conditionalFormatting>
  <conditionalFormatting sqref="E20">
    <cfRule type="cellIs" dxfId="3158" priority="2401" operator="greaterThan">
      <formula>0.69</formula>
    </cfRule>
    <cfRule type="cellIs" dxfId="3157" priority="2402" operator="between">
      <formula>50%</formula>
      <formula>0.69</formula>
    </cfRule>
    <cfRule type="cellIs" dxfId="3156" priority="2403" operator="lessThan">
      <formula>0.5</formula>
    </cfRule>
  </conditionalFormatting>
  <conditionalFormatting sqref="G20">
    <cfRule type="cellIs" dxfId="3155" priority="2398" operator="greaterThan">
      <formula>0.69</formula>
    </cfRule>
    <cfRule type="cellIs" dxfId="3154" priority="2399" operator="between">
      <formula>50%</formula>
      <formula>0.69</formula>
    </cfRule>
    <cfRule type="cellIs" dxfId="3153" priority="2400" operator="lessThan">
      <formula>0.5</formula>
    </cfRule>
  </conditionalFormatting>
  <conditionalFormatting sqref="I20">
    <cfRule type="cellIs" dxfId="3152" priority="2395" operator="greaterThan">
      <formula>0.69</formula>
    </cfRule>
    <cfRule type="cellIs" dxfId="3151" priority="2396" operator="between">
      <formula>50%</formula>
      <formula>0.69</formula>
    </cfRule>
    <cfRule type="cellIs" dxfId="3150" priority="2397" operator="lessThan">
      <formula>0.5</formula>
    </cfRule>
  </conditionalFormatting>
  <conditionalFormatting sqref="K20">
    <cfRule type="cellIs" dxfId="3149" priority="2392" operator="greaterThan">
      <formula>0.69</formula>
    </cfRule>
    <cfRule type="cellIs" dxfId="3148" priority="2393" operator="between">
      <formula>50%</formula>
      <formula>0.69</formula>
    </cfRule>
    <cfRule type="cellIs" dxfId="3147" priority="2394" operator="lessThan">
      <formula>0.5</formula>
    </cfRule>
  </conditionalFormatting>
  <conditionalFormatting sqref="M20">
    <cfRule type="cellIs" dxfId="3146" priority="2389" operator="greaterThan">
      <formula>0.69</formula>
    </cfRule>
    <cfRule type="cellIs" dxfId="3145" priority="2390" operator="between">
      <formula>50%</formula>
      <formula>0.69</formula>
    </cfRule>
    <cfRule type="cellIs" dxfId="3144" priority="2391" operator="lessThan">
      <formula>0.5</formula>
    </cfRule>
  </conditionalFormatting>
  <conditionalFormatting sqref="O20">
    <cfRule type="cellIs" dxfId="3143" priority="2386" operator="greaterThan">
      <formula>0.69</formula>
    </cfRule>
    <cfRule type="cellIs" dxfId="3142" priority="2387" operator="between">
      <formula>50%</formula>
      <formula>0.69</formula>
    </cfRule>
    <cfRule type="cellIs" dxfId="3141" priority="2388" operator="lessThan">
      <formula>0.5</formula>
    </cfRule>
  </conditionalFormatting>
  <conditionalFormatting sqref="Q20">
    <cfRule type="cellIs" dxfId="3140" priority="2383" operator="greaterThan">
      <formula>0.69</formula>
    </cfRule>
    <cfRule type="cellIs" dxfId="3139" priority="2384" operator="between">
      <formula>50%</formula>
      <formula>0.69</formula>
    </cfRule>
    <cfRule type="cellIs" dxfId="3138" priority="2385" operator="lessThan">
      <formula>0.5</formula>
    </cfRule>
  </conditionalFormatting>
  <conditionalFormatting sqref="S20">
    <cfRule type="cellIs" dxfId="3137" priority="2380" operator="greaterThan">
      <formula>0.69</formula>
    </cfRule>
    <cfRule type="cellIs" dxfId="3136" priority="2381" operator="between">
      <formula>50%</formula>
      <formula>0.69</formula>
    </cfRule>
    <cfRule type="cellIs" dxfId="3135" priority="2382" operator="lessThan">
      <formula>0.5</formula>
    </cfRule>
  </conditionalFormatting>
  <conditionalFormatting sqref="D17">
    <cfRule type="notContainsBlanks" dxfId="3134" priority="2379">
      <formula>LEN(TRIM(D17))&gt;0</formula>
    </cfRule>
  </conditionalFormatting>
  <conditionalFormatting sqref="D18:D19">
    <cfRule type="notContainsBlanks" dxfId="3133" priority="2378">
      <formula>LEN(TRIM(D18))&gt;0</formula>
    </cfRule>
  </conditionalFormatting>
  <conditionalFormatting sqref="D20">
    <cfRule type="notContainsBlanks" dxfId="3132" priority="2377">
      <formula>LEN(TRIM(D20))&gt;0</formula>
    </cfRule>
  </conditionalFormatting>
  <conditionalFormatting sqref="J17">
    <cfRule type="notContainsBlanks" dxfId="3131" priority="2376">
      <formula>LEN(TRIM(J17))&gt;0</formula>
    </cfRule>
  </conditionalFormatting>
  <conditionalFormatting sqref="J18:J19">
    <cfRule type="notContainsBlanks" dxfId="3130" priority="2375">
      <formula>LEN(TRIM(J18))&gt;0</formula>
    </cfRule>
  </conditionalFormatting>
  <conditionalFormatting sqref="J20">
    <cfRule type="notContainsBlanks" dxfId="3129" priority="2374">
      <formula>LEN(TRIM(J20))&gt;0</formula>
    </cfRule>
  </conditionalFormatting>
  <conditionalFormatting sqref="F17">
    <cfRule type="notContainsBlanks" dxfId="3128" priority="2373">
      <formula>LEN(TRIM(F17))&gt;0</formula>
    </cfRule>
  </conditionalFormatting>
  <conditionalFormatting sqref="F18:F19">
    <cfRule type="notContainsBlanks" dxfId="3127" priority="2372">
      <formula>LEN(TRIM(F18))&gt;0</formula>
    </cfRule>
  </conditionalFormatting>
  <conditionalFormatting sqref="F20">
    <cfRule type="notContainsBlanks" dxfId="3126" priority="2371">
      <formula>LEN(TRIM(F20))&gt;0</formula>
    </cfRule>
  </conditionalFormatting>
  <conditionalFormatting sqref="H17">
    <cfRule type="notContainsBlanks" dxfId="3125" priority="2370">
      <formula>LEN(TRIM(H17))&gt;0</formula>
    </cfRule>
  </conditionalFormatting>
  <conditionalFormatting sqref="H18:H19">
    <cfRule type="notContainsBlanks" dxfId="3124" priority="2369">
      <formula>LEN(TRIM(H18))&gt;0</formula>
    </cfRule>
  </conditionalFormatting>
  <conditionalFormatting sqref="H20">
    <cfRule type="notContainsBlanks" dxfId="3123" priority="2368">
      <formula>LEN(TRIM(H20))&gt;0</formula>
    </cfRule>
  </conditionalFormatting>
  <conditionalFormatting sqref="L17">
    <cfRule type="notContainsBlanks" dxfId="3122" priority="2367">
      <formula>LEN(TRIM(L17))&gt;0</formula>
    </cfRule>
  </conditionalFormatting>
  <conditionalFormatting sqref="L18:L19">
    <cfRule type="notContainsBlanks" dxfId="3121" priority="2366">
      <formula>LEN(TRIM(L18))&gt;0</formula>
    </cfRule>
  </conditionalFormatting>
  <conditionalFormatting sqref="L20">
    <cfRule type="notContainsBlanks" dxfId="3120" priority="2365">
      <formula>LEN(TRIM(L20))&gt;0</formula>
    </cfRule>
  </conditionalFormatting>
  <conditionalFormatting sqref="N17">
    <cfRule type="notContainsBlanks" dxfId="3119" priority="2364">
      <formula>LEN(TRIM(N17))&gt;0</formula>
    </cfRule>
  </conditionalFormatting>
  <conditionalFormatting sqref="N18:N19">
    <cfRule type="notContainsBlanks" dxfId="3118" priority="2363">
      <formula>LEN(TRIM(N18))&gt;0</formula>
    </cfRule>
  </conditionalFormatting>
  <conditionalFormatting sqref="N20">
    <cfRule type="notContainsBlanks" dxfId="3117" priority="2362">
      <formula>LEN(TRIM(N20))&gt;0</formula>
    </cfRule>
  </conditionalFormatting>
  <conditionalFormatting sqref="P17">
    <cfRule type="notContainsBlanks" dxfId="3116" priority="2361">
      <formula>LEN(TRIM(P17))&gt;0</formula>
    </cfRule>
  </conditionalFormatting>
  <conditionalFormatting sqref="P19">
    <cfRule type="notContainsBlanks" dxfId="3115" priority="2360">
      <formula>LEN(TRIM(P19))&gt;0</formula>
    </cfRule>
  </conditionalFormatting>
  <conditionalFormatting sqref="P20">
    <cfRule type="notContainsBlanks" dxfId="3114" priority="2359">
      <formula>LEN(TRIM(P20))&gt;0</formula>
    </cfRule>
  </conditionalFormatting>
  <conditionalFormatting sqref="R17">
    <cfRule type="notContainsBlanks" dxfId="3113" priority="2358">
      <formula>LEN(TRIM(R17))&gt;0</formula>
    </cfRule>
  </conditionalFormatting>
  <conditionalFormatting sqref="R19">
    <cfRule type="notContainsBlanks" dxfId="3112" priority="2357">
      <formula>LEN(TRIM(R19))&gt;0</formula>
    </cfRule>
  </conditionalFormatting>
  <conditionalFormatting sqref="R20">
    <cfRule type="notContainsBlanks" dxfId="3111" priority="2356">
      <formula>LEN(TRIM(R20))&gt;0</formula>
    </cfRule>
  </conditionalFormatting>
  <conditionalFormatting sqref="T17">
    <cfRule type="notContainsBlanks" dxfId="3110" priority="2355">
      <formula>LEN(TRIM(T17))&gt;0</formula>
    </cfRule>
  </conditionalFormatting>
  <conditionalFormatting sqref="T19">
    <cfRule type="notContainsBlanks" dxfId="3109" priority="2354">
      <formula>LEN(TRIM(T19))&gt;0</formula>
    </cfRule>
  </conditionalFormatting>
  <conditionalFormatting sqref="T20">
    <cfRule type="notContainsBlanks" dxfId="3108" priority="2353">
      <formula>LEN(TRIM(T20))&gt;0</formula>
    </cfRule>
  </conditionalFormatting>
  <conditionalFormatting sqref="C22">
    <cfRule type="cellIs" dxfId="3107" priority="2350" operator="greaterThan">
      <formula>0.69</formula>
    </cfRule>
    <cfRule type="cellIs" dxfId="3106" priority="2351" operator="between">
      <formula>50%</formula>
      <formula>0.69</formula>
    </cfRule>
    <cfRule type="cellIs" dxfId="3105" priority="2352" operator="lessThan">
      <formula>0.5</formula>
    </cfRule>
  </conditionalFormatting>
  <conditionalFormatting sqref="C23:C24">
    <cfRule type="cellIs" dxfId="3104" priority="2347" operator="greaterThan">
      <formula>0.69</formula>
    </cfRule>
    <cfRule type="cellIs" dxfId="3103" priority="2348" operator="between">
      <formula>50%</formula>
      <formula>0.69</formula>
    </cfRule>
    <cfRule type="cellIs" dxfId="3102" priority="2349" operator="lessThan">
      <formula>0.5</formula>
    </cfRule>
  </conditionalFormatting>
  <conditionalFormatting sqref="E22">
    <cfRule type="cellIs" dxfId="3101" priority="2344" operator="greaterThan">
      <formula>0.69</formula>
    </cfRule>
    <cfRule type="cellIs" dxfId="3100" priority="2345" operator="between">
      <formula>50%</formula>
      <formula>0.69</formula>
    </cfRule>
    <cfRule type="cellIs" dxfId="3099" priority="2346" operator="lessThan">
      <formula>0.5</formula>
    </cfRule>
  </conditionalFormatting>
  <conditionalFormatting sqref="E23:E24">
    <cfRule type="cellIs" dxfId="3098" priority="2341" operator="greaterThan">
      <formula>0.69</formula>
    </cfRule>
    <cfRule type="cellIs" dxfId="3097" priority="2342" operator="between">
      <formula>50%</formula>
      <formula>0.69</formula>
    </cfRule>
    <cfRule type="cellIs" dxfId="3096" priority="2343" operator="lessThan">
      <formula>0.5</formula>
    </cfRule>
  </conditionalFormatting>
  <conditionalFormatting sqref="G22">
    <cfRule type="cellIs" dxfId="3095" priority="2338" operator="greaterThan">
      <formula>0.69</formula>
    </cfRule>
    <cfRule type="cellIs" dxfId="3094" priority="2339" operator="between">
      <formula>50%</formula>
      <formula>0.69</formula>
    </cfRule>
    <cfRule type="cellIs" dxfId="3093" priority="2340" operator="lessThan">
      <formula>0.5</formula>
    </cfRule>
  </conditionalFormatting>
  <conditionalFormatting sqref="G23:G24">
    <cfRule type="cellIs" dxfId="3092" priority="2335" operator="greaterThan">
      <formula>0.69</formula>
    </cfRule>
    <cfRule type="cellIs" dxfId="3091" priority="2336" operator="between">
      <formula>50%</formula>
      <formula>0.69</formula>
    </cfRule>
    <cfRule type="cellIs" dxfId="3090" priority="2337" operator="lessThan">
      <formula>0.5</formula>
    </cfRule>
  </conditionalFormatting>
  <conditionalFormatting sqref="I22">
    <cfRule type="cellIs" dxfId="3089" priority="2332" operator="greaterThan">
      <formula>0.69</formula>
    </cfRule>
    <cfRule type="cellIs" dxfId="3088" priority="2333" operator="between">
      <formula>50%</formula>
      <formula>0.69</formula>
    </cfRule>
    <cfRule type="cellIs" dxfId="3087" priority="2334" operator="lessThan">
      <formula>0.5</formula>
    </cfRule>
  </conditionalFormatting>
  <conditionalFormatting sqref="I23:I24">
    <cfRule type="cellIs" dxfId="3086" priority="2329" operator="greaterThan">
      <formula>0.69</formula>
    </cfRule>
    <cfRule type="cellIs" dxfId="3085" priority="2330" operator="between">
      <formula>50%</formula>
      <formula>0.69</formula>
    </cfRule>
    <cfRule type="cellIs" dxfId="3084" priority="2331" operator="lessThan">
      <formula>0.5</formula>
    </cfRule>
  </conditionalFormatting>
  <conditionalFormatting sqref="K22">
    <cfRule type="cellIs" dxfId="3083" priority="2326" operator="greaterThan">
      <formula>0.69</formula>
    </cfRule>
    <cfRule type="cellIs" dxfId="3082" priority="2327" operator="between">
      <formula>50%</formula>
      <formula>0.69</formula>
    </cfRule>
    <cfRule type="cellIs" dxfId="3081" priority="2328" operator="lessThan">
      <formula>0.5</formula>
    </cfRule>
  </conditionalFormatting>
  <conditionalFormatting sqref="K23:K24">
    <cfRule type="cellIs" dxfId="3080" priority="2323" operator="greaterThan">
      <formula>0.69</formula>
    </cfRule>
    <cfRule type="cellIs" dxfId="3079" priority="2324" operator="between">
      <formula>50%</formula>
      <formula>0.69</formula>
    </cfRule>
    <cfRule type="cellIs" dxfId="3078" priority="2325" operator="lessThan">
      <formula>0.5</formula>
    </cfRule>
  </conditionalFormatting>
  <conditionalFormatting sqref="M22">
    <cfRule type="cellIs" dxfId="3077" priority="2320" operator="greaterThan">
      <formula>0.69</formula>
    </cfRule>
    <cfRule type="cellIs" dxfId="3076" priority="2321" operator="between">
      <formula>50%</formula>
      <formula>0.69</formula>
    </cfRule>
    <cfRule type="cellIs" dxfId="3075" priority="2322" operator="lessThan">
      <formula>0.5</formula>
    </cfRule>
  </conditionalFormatting>
  <conditionalFormatting sqref="M23:M24">
    <cfRule type="cellIs" dxfId="3074" priority="2317" operator="greaterThan">
      <formula>0.69</formula>
    </cfRule>
    <cfRule type="cellIs" dxfId="3073" priority="2318" operator="between">
      <formula>50%</formula>
      <formula>0.69</formula>
    </cfRule>
    <cfRule type="cellIs" dxfId="3072" priority="2319" operator="lessThan">
      <formula>0.5</formula>
    </cfRule>
  </conditionalFormatting>
  <conditionalFormatting sqref="O22">
    <cfRule type="cellIs" dxfId="3071" priority="2314" operator="greaterThan">
      <formula>0.69</formula>
    </cfRule>
    <cfRule type="cellIs" dxfId="3070" priority="2315" operator="between">
      <formula>50%</formula>
      <formula>0.69</formula>
    </cfRule>
    <cfRule type="cellIs" dxfId="3069" priority="2316" operator="lessThan">
      <formula>0.5</formula>
    </cfRule>
  </conditionalFormatting>
  <conditionalFormatting sqref="O23:O24">
    <cfRule type="cellIs" dxfId="3068" priority="2311" operator="greaterThan">
      <formula>0.69</formula>
    </cfRule>
    <cfRule type="cellIs" dxfId="3067" priority="2312" operator="between">
      <formula>50%</formula>
      <formula>0.69</formula>
    </cfRule>
    <cfRule type="cellIs" dxfId="3066" priority="2313" operator="lessThan">
      <formula>0.5</formula>
    </cfRule>
  </conditionalFormatting>
  <conditionalFormatting sqref="Q22">
    <cfRule type="cellIs" dxfId="3065" priority="2308" operator="greaterThan">
      <formula>0.69</formula>
    </cfRule>
    <cfRule type="cellIs" dxfId="3064" priority="2309" operator="between">
      <formula>50%</formula>
      <formula>0.69</formula>
    </cfRule>
    <cfRule type="cellIs" dxfId="3063" priority="2310" operator="lessThan">
      <formula>0.5</formula>
    </cfRule>
  </conditionalFormatting>
  <conditionalFormatting sqref="Q23:Q24">
    <cfRule type="cellIs" dxfId="3062" priority="2305" operator="greaterThan">
      <formula>0.69</formula>
    </cfRule>
    <cfRule type="cellIs" dxfId="3061" priority="2306" operator="between">
      <formula>50%</formula>
      <formula>0.69</formula>
    </cfRule>
    <cfRule type="cellIs" dxfId="3060" priority="2307" operator="lessThan">
      <formula>0.5</formula>
    </cfRule>
  </conditionalFormatting>
  <conditionalFormatting sqref="S22">
    <cfRule type="cellIs" dxfId="3059" priority="2302" operator="greaterThan">
      <formula>0.69</formula>
    </cfRule>
    <cfRule type="cellIs" dxfId="3058" priority="2303" operator="between">
      <formula>50%</formula>
      <formula>0.69</formula>
    </cfRule>
    <cfRule type="cellIs" dxfId="3057" priority="2304" operator="lessThan">
      <formula>0.5</formula>
    </cfRule>
  </conditionalFormatting>
  <conditionalFormatting sqref="S23:S24">
    <cfRule type="cellIs" dxfId="3056" priority="2299" operator="greaterThan">
      <formula>0.69</formula>
    </cfRule>
    <cfRule type="cellIs" dxfId="3055" priority="2300" operator="between">
      <formula>50%</formula>
      <formula>0.69</formula>
    </cfRule>
    <cfRule type="cellIs" dxfId="3054" priority="2301" operator="lessThan">
      <formula>0.5</formula>
    </cfRule>
  </conditionalFormatting>
  <conditionalFormatting sqref="C25">
    <cfRule type="cellIs" dxfId="3053" priority="2296" operator="greaterThan">
      <formula>0.69</formula>
    </cfRule>
    <cfRule type="cellIs" dxfId="3052" priority="2297" operator="between">
      <formula>50%</formula>
      <formula>0.69</formula>
    </cfRule>
    <cfRule type="cellIs" dxfId="3051" priority="2298" operator="lessThan">
      <formula>0.5</formula>
    </cfRule>
  </conditionalFormatting>
  <conditionalFormatting sqref="E25">
    <cfRule type="cellIs" dxfId="3050" priority="2293" operator="greaterThan">
      <formula>0.69</formula>
    </cfRule>
    <cfRule type="cellIs" dxfId="3049" priority="2294" operator="between">
      <formula>50%</formula>
      <formula>0.69</formula>
    </cfRule>
    <cfRule type="cellIs" dxfId="3048" priority="2295" operator="lessThan">
      <formula>0.5</formula>
    </cfRule>
  </conditionalFormatting>
  <conditionalFormatting sqref="G25">
    <cfRule type="cellIs" dxfId="3047" priority="2290" operator="greaterThan">
      <formula>0.69</formula>
    </cfRule>
    <cfRule type="cellIs" dxfId="3046" priority="2291" operator="between">
      <formula>50%</formula>
      <formula>0.69</formula>
    </cfRule>
    <cfRule type="cellIs" dxfId="3045" priority="2292" operator="lessThan">
      <formula>0.5</formula>
    </cfRule>
  </conditionalFormatting>
  <conditionalFormatting sqref="I25">
    <cfRule type="cellIs" dxfId="3044" priority="2287" operator="greaterThan">
      <formula>0.69</formula>
    </cfRule>
    <cfRule type="cellIs" dxfId="3043" priority="2288" operator="between">
      <formula>50%</formula>
      <formula>0.69</formula>
    </cfRule>
    <cfRule type="cellIs" dxfId="3042" priority="2289" operator="lessThan">
      <formula>0.5</formula>
    </cfRule>
  </conditionalFormatting>
  <conditionalFormatting sqref="K25">
    <cfRule type="cellIs" dxfId="3041" priority="2284" operator="greaterThan">
      <formula>0.69</formula>
    </cfRule>
    <cfRule type="cellIs" dxfId="3040" priority="2285" operator="between">
      <formula>50%</formula>
      <formula>0.69</formula>
    </cfRule>
    <cfRule type="cellIs" dxfId="3039" priority="2286" operator="lessThan">
      <formula>0.5</formula>
    </cfRule>
  </conditionalFormatting>
  <conditionalFormatting sqref="M25">
    <cfRule type="cellIs" dxfId="3038" priority="2281" operator="greaterThan">
      <formula>0.69</formula>
    </cfRule>
    <cfRule type="cellIs" dxfId="3037" priority="2282" operator="between">
      <formula>50%</formula>
      <formula>0.69</formula>
    </cfRule>
    <cfRule type="cellIs" dxfId="3036" priority="2283" operator="lessThan">
      <formula>0.5</formula>
    </cfRule>
  </conditionalFormatting>
  <conditionalFormatting sqref="O25">
    <cfRule type="cellIs" dxfId="3035" priority="2278" operator="greaterThan">
      <formula>0.69</formula>
    </cfRule>
    <cfRule type="cellIs" dxfId="3034" priority="2279" operator="between">
      <formula>50%</formula>
      <formula>0.69</formula>
    </cfRule>
    <cfRule type="cellIs" dxfId="3033" priority="2280" operator="lessThan">
      <formula>0.5</formula>
    </cfRule>
  </conditionalFormatting>
  <conditionalFormatting sqref="Q25">
    <cfRule type="cellIs" dxfId="3032" priority="2275" operator="greaterThan">
      <formula>0.69</formula>
    </cfRule>
    <cfRule type="cellIs" dxfId="3031" priority="2276" operator="between">
      <formula>50%</formula>
      <formula>0.69</formula>
    </cfRule>
    <cfRule type="cellIs" dxfId="3030" priority="2277" operator="lessThan">
      <formula>0.5</formula>
    </cfRule>
  </conditionalFormatting>
  <conditionalFormatting sqref="S25">
    <cfRule type="cellIs" dxfId="3029" priority="2272" operator="greaterThan">
      <formula>0.69</formula>
    </cfRule>
    <cfRule type="cellIs" dxfId="3028" priority="2273" operator="between">
      <formula>50%</formula>
      <formula>0.69</formula>
    </cfRule>
    <cfRule type="cellIs" dxfId="3027" priority="2274" operator="lessThan">
      <formula>0.5</formula>
    </cfRule>
  </conditionalFormatting>
  <conditionalFormatting sqref="D22">
    <cfRule type="notContainsBlanks" dxfId="3026" priority="2271">
      <formula>LEN(TRIM(D22))&gt;0</formula>
    </cfRule>
  </conditionalFormatting>
  <conditionalFormatting sqref="D23:D24">
    <cfRule type="notContainsBlanks" dxfId="3025" priority="2270">
      <formula>LEN(TRIM(D23))&gt;0</formula>
    </cfRule>
  </conditionalFormatting>
  <conditionalFormatting sqref="D25">
    <cfRule type="notContainsBlanks" dxfId="3024" priority="2269">
      <formula>LEN(TRIM(D25))&gt;0</formula>
    </cfRule>
  </conditionalFormatting>
  <conditionalFormatting sqref="F22">
    <cfRule type="notContainsBlanks" dxfId="3023" priority="2268">
      <formula>LEN(TRIM(F22))&gt;0</formula>
    </cfRule>
  </conditionalFormatting>
  <conditionalFormatting sqref="F23:F24">
    <cfRule type="notContainsBlanks" dxfId="3022" priority="2267">
      <formula>LEN(TRIM(F23))&gt;0</formula>
    </cfRule>
  </conditionalFormatting>
  <conditionalFormatting sqref="F25">
    <cfRule type="notContainsBlanks" dxfId="3021" priority="2266">
      <formula>LEN(TRIM(F25))&gt;0</formula>
    </cfRule>
  </conditionalFormatting>
  <conditionalFormatting sqref="H22">
    <cfRule type="notContainsBlanks" dxfId="3020" priority="2265">
      <formula>LEN(TRIM(H22))&gt;0</formula>
    </cfRule>
  </conditionalFormatting>
  <conditionalFormatting sqref="H23:H24">
    <cfRule type="notContainsBlanks" dxfId="3019" priority="2264">
      <formula>LEN(TRIM(H23))&gt;0</formula>
    </cfRule>
  </conditionalFormatting>
  <conditionalFormatting sqref="H25">
    <cfRule type="notContainsBlanks" dxfId="3018" priority="2263">
      <formula>LEN(TRIM(H25))&gt;0</formula>
    </cfRule>
  </conditionalFormatting>
  <conditionalFormatting sqref="J22">
    <cfRule type="notContainsBlanks" dxfId="3017" priority="2262">
      <formula>LEN(TRIM(J22))&gt;0</formula>
    </cfRule>
  </conditionalFormatting>
  <conditionalFormatting sqref="J23:J24">
    <cfRule type="notContainsBlanks" dxfId="3016" priority="2261">
      <formula>LEN(TRIM(J23))&gt;0</formula>
    </cfRule>
  </conditionalFormatting>
  <conditionalFormatting sqref="J25">
    <cfRule type="notContainsBlanks" dxfId="3015" priority="2260">
      <formula>LEN(TRIM(J25))&gt;0</formula>
    </cfRule>
  </conditionalFormatting>
  <conditionalFormatting sqref="L22">
    <cfRule type="notContainsBlanks" dxfId="3014" priority="2259">
      <formula>LEN(TRIM(L22))&gt;0</formula>
    </cfRule>
  </conditionalFormatting>
  <conditionalFormatting sqref="L23:L24">
    <cfRule type="notContainsBlanks" dxfId="3013" priority="2258">
      <formula>LEN(TRIM(L23))&gt;0</formula>
    </cfRule>
  </conditionalFormatting>
  <conditionalFormatting sqref="L25">
    <cfRule type="notContainsBlanks" dxfId="3012" priority="2257">
      <formula>LEN(TRIM(L25))&gt;0</formula>
    </cfRule>
  </conditionalFormatting>
  <conditionalFormatting sqref="N22">
    <cfRule type="notContainsBlanks" dxfId="3011" priority="2256">
      <formula>LEN(TRIM(N22))&gt;0</formula>
    </cfRule>
  </conditionalFormatting>
  <conditionalFormatting sqref="N23:N24">
    <cfRule type="notContainsBlanks" dxfId="3010" priority="2255">
      <formula>LEN(TRIM(N23))&gt;0</formula>
    </cfRule>
  </conditionalFormatting>
  <conditionalFormatting sqref="N25">
    <cfRule type="notContainsBlanks" dxfId="3009" priority="2254">
      <formula>LEN(TRIM(N25))&gt;0</formula>
    </cfRule>
  </conditionalFormatting>
  <conditionalFormatting sqref="P22">
    <cfRule type="notContainsBlanks" dxfId="3008" priority="2253">
      <formula>LEN(TRIM(P22))&gt;0</formula>
    </cfRule>
  </conditionalFormatting>
  <conditionalFormatting sqref="P23:P24">
    <cfRule type="notContainsBlanks" dxfId="3007" priority="2252">
      <formula>LEN(TRIM(P23))&gt;0</formula>
    </cfRule>
  </conditionalFormatting>
  <conditionalFormatting sqref="P25">
    <cfRule type="notContainsBlanks" dxfId="3006" priority="2251">
      <formula>LEN(TRIM(P25))&gt;0</formula>
    </cfRule>
  </conditionalFormatting>
  <conditionalFormatting sqref="R22">
    <cfRule type="notContainsBlanks" dxfId="3005" priority="2250">
      <formula>LEN(TRIM(R22))&gt;0</formula>
    </cfRule>
  </conditionalFormatting>
  <conditionalFormatting sqref="R23:R24">
    <cfRule type="notContainsBlanks" dxfId="3004" priority="2249">
      <formula>LEN(TRIM(R23))&gt;0</formula>
    </cfRule>
  </conditionalFormatting>
  <conditionalFormatting sqref="R25">
    <cfRule type="notContainsBlanks" dxfId="3003" priority="2248">
      <formula>LEN(TRIM(R25))&gt;0</formula>
    </cfRule>
  </conditionalFormatting>
  <conditionalFormatting sqref="T22">
    <cfRule type="notContainsBlanks" dxfId="3002" priority="2247">
      <formula>LEN(TRIM(T22))&gt;0</formula>
    </cfRule>
  </conditionalFormatting>
  <conditionalFormatting sqref="T23:T24">
    <cfRule type="notContainsBlanks" dxfId="3001" priority="2246">
      <formula>LEN(TRIM(T23))&gt;0</formula>
    </cfRule>
  </conditionalFormatting>
  <conditionalFormatting sqref="T25">
    <cfRule type="notContainsBlanks" dxfId="3000" priority="2245">
      <formula>LEN(TRIM(T25))&gt;0</formula>
    </cfRule>
  </conditionalFormatting>
  <conditionalFormatting sqref="C27">
    <cfRule type="cellIs" dxfId="2999" priority="2242" operator="greaterThan">
      <formula>0.69</formula>
    </cfRule>
    <cfRule type="cellIs" dxfId="2998" priority="2243" operator="between">
      <formula>50%</formula>
      <formula>0.69</formula>
    </cfRule>
    <cfRule type="cellIs" dxfId="2997" priority="2244" operator="lessThan">
      <formula>0.5</formula>
    </cfRule>
  </conditionalFormatting>
  <conditionalFormatting sqref="C28:C29">
    <cfRule type="cellIs" dxfId="2996" priority="2239" operator="greaterThan">
      <formula>0.69</formula>
    </cfRule>
    <cfRule type="cellIs" dxfId="2995" priority="2240" operator="between">
      <formula>50%</formula>
      <formula>0.69</formula>
    </cfRule>
    <cfRule type="cellIs" dxfId="2994" priority="2241" operator="lessThan">
      <formula>0.5</formula>
    </cfRule>
  </conditionalFormatting>
  <conditionalFormatting sqref="E27">
    <cfRule type="cellIs" dxfId="2993" priority="2236" operator="greaterThan">
      <formula>0.69</formula>
    </cfRule>
    <cfRule type="cellIs" dxfId="2992" priority="2237" operator="between">
      <formula>50%</formula>
      <formula>0.69</formula>
    </cfRule>
    <cfRule type="cellIs" dxfId="2991" priority="2238" operator="lessThan">
      <formula>0.5</formula>
    </cfRule>
  </conditionalFormatting>
  <conditionalFormatting sqref="E28:E29">
    <cfRule type="cellIs" dxfId="2990" priority="2233" operator="greaterThan">
      <formula>0.69</formula>
    </cfRule>
    <cfRule type="cellIs" dxfId="2989" priority="2234" operator="between">
      <formula>50%</formula>
      <formula>0.69</formula>
    </cfRule>
    <cfRule type="cellIs" dxfId="2988" priority="2235" operator="lessThan">
      <formula>0.5</formula>
    </cfRule>
  </conditionalFormatting>
  <conditionalFormatting sqref="G27">
    <cfRule type="cellIs" dxfId="2987" priority="2230" operator="greaterThan">
      <formula>0.69</formula>
    </cfRule>
    <cfRule type="cellIs" dxfId="2986" priority="2231" operator="between">
      <formula>50%</formula>
      <formula>0.69</formula>
    </cfRule>
    <cfRule type="cellIs" dxfId="2985" priority="2232" operator="lessThan">
      <formula>0.5</formula>
    </cfRule>
  </conditionalFormatting>
  <conditionalFormatting sqref="G28:G29">
    <cfRule type="cellIs" dxfId="2984" priority="2227" operator="greaterThan">
      <formula>0.69</formula>
    </cfRule>
    <cfRule type="cellIs" dxfId="2983" priority="2228" operator="between">
      <formula>50%</formula>
      <formula>0.69</formula>
    </cfRule>
    <cfRule type="cellIs" dxfId="2982" priority="2229" operator="lessThan">
      <formula>0.5</formula>
    </cfRule>
  </conditionalFormatting>
  <conditionalFormatting sqref="I27">
    <cfRule type="cellIs" dxfId="2981" priority="2224" operator="greaterThan">
      <formula>0.69</formula>
    </cfRule>
    <cfRule type="cellIs" dxfId="2980" priority="2225" operator="between">
      <formula>50%</formula>
      <formula>0.69</formula>
    </cfRule>
    <cfRule type="cellIs" dxfId="2979" priority="2226" operator="lessThan">
      <formula>0.5</formula>
    </cfRule>
  </conditionalFormatting>
  <conditionalFormatting sqref="I28:I29">
    <cfRule type="cellIs" dxfId="2978" priority="2221" operator="greaterThan">
      <formula>0.69</formula>
    </cfRule>
    <cfRule type="cellIs" dxfId="2977" priority="2222" operator="between">
      <formula>50%</formula>
      <formula>0.69</formula>
    </cfRule>
    <cfRule type="cellIs" dxfId="2976" priority="2223" operator="lessThan">
      <formula>0.5</formula>
    </cfRule>
  </conditionalFormatting>
  <conditionalFormatting sqref="K27">
    <cfRule type="cellIs" dxfId="2975" priority="2218" operator="greaterThan">
      <formula>0.69</formula>
    </cfRule>
    <cfRule type="cellIs" dxfId="2974" priority="2219" operator="between">
      <formula>50%</formula>
      <formula>0.69</formula>
    </cfRule>
    <cfRule type="cellIs" dxfId="2973" priority="2220" operator="lessThan">
      <formula>0.5</formula>
    </cfRule>
  </conditionalFormatting>
  <conditionalFormatting sqref="K28:K29">
    <cfRule type="cellIs" dxfId="2972" priority="2215" operator="greaterThan">
      <formula>0.69</formula>
    </cfRule>
    <cfRule type="cellIs" dxfId="2971" priority="2216" operator="between">
      <formula>50%</formula>
      <formula>0.69</formula>
    </cfRule>
    <cfRule type="cellIs" dxfId="2970" priority="2217" operator="lessThan">
      <formula>0.5</formula>
    </cfRule>
  </conditionalFormatting>
  <conditionalFormatting sqref="M27">
    <cfRule type="cellIs" dxfId="2969" priority="2212" operator="greaterThan">
      <formula>0.69</formula>
    </cfRule>
    <cfRule type="cellIs" dxfId="2968" priority="2213" operator="between">
      <formula>50%</formula>
      <formula>0.69</formula>
    </cfRule>
    <cfRule type="cellIs" dxfId="2967" priority="2214" operator="lessThan">
      <formula>0.5</formula>
    </cfRule>
  </conditionalFormatting>
  <conditionalFormatting sqref="M28:M29">
    <cfRule type="cellIs" dxfId="2966" priority="2209" operator="greaterThan">
      <formula>0.69</formula>
    </cfRule>
    <cfRule type="cellIs" dxfId="2965" priority="2210" operator="between">
      <formula>50%</formula>
      <formula>0.69</formula>
    </cfRule>
    <cfRule type="cellIs" dxfId="2964" priority="2211" operator="lessThan">
      <formula>0.5</formula>
    </cfRule>
  </conditionalFormatting>
  <conditionalFormatting sqref="O27">
    <cfRule type="cellIs" dxfId="2963" priority="2206" operator="greaterThan">
      <formula>0.69</formula>
    </cfRule>
    <cfRule type="cellIs" dxfId="2962" priority="2207" operator="between">
      <formula>50%</formula>
      <formula>0.69</formula>
    </cfRule>
    <cfRule type="cellIs" dxfId="2961" priority="2208" operator="lessThan">
      <formula>0.5</formula>
    </cfRule>
  </conditionalFormatting>
  <conditionalFormatting sqref="O28:O29">
    <cfRule type="cellIs" dxfId="2960" priority="2203" operator="greaterThan">
      <formula>0.69</formula>
    </cfRule>
    <cfRule type="cellIs" dxfId="2959" priority="2204" operator="between">
      <formula>50%</formula>
      <formula>0.69</formula>
    </cfRule>
    <cfRule type="cellIs" dxfId="2958" priority="2205" operator="lessThan">
      <formula>0.5</formula>
    </cfRule>
  </conditionalFormatting>
  <conditionalFormatting sqref="Q27">
    <cfRule type="cellIs" dxfId="2957" priority="2200" operator="greaterThan">
      <formula>0.69</formula>
    </cfRule>
    <cfRule type="cellIs" dxfId="2956" priority="2201" operator="between">
      <formula>50%</formula>
      <formula>0.69</formula>
    </cfRule>
    <cfRule type="cellIs" dxfId="2955" priority="2202" operator="lessThan">
      <formula>0.5</formula>
    </cfRule>
  </conditionalFormatting>
  <conditionalFormatting sqref="Q28:Q29">
    <cfRule type="cellIs" dxfId="2954" priority="2197" operator="greaterThan">
      <formula>0.69</formula>
    </cfRule>
    <cfRule type="cellIs" dxfId="2953" priority="2198" operator="between">
      <formula>50%</formula>
      <formula>0.69</formula>
    </cfRule>
    <cfRule type="cellIs" dxfId="2952" priority="2199" operator="lessThan">
      <formula>0.5</formula>
    </cfRule>
  </conditionalFormatting>
  <conditionalFormatting sqref="S27">
    <cfRule type="cellIs" dxfId="2951" priority="2194" operator="greaterThan">
      <formula>0.69</formula>
    </cfRule>
    <cfRule type="cellIs" dxfId="2950" priority="2195" operator="between">
      <formula>50%</formula>
      <formula>0.69</formula>
    </cfRule>
    <cfRule type="cellIs" dxfId="2949" priority="2196" operator="lessThan">
      <formula>0.5</formula>
    </cfRule>
  </conditionalFormatting>
  <conditionalFormatting sqref="S28:S29">
    <cfRule type="cellIs" dxfId="2948" priority="2191" operator="greaterThan">
      <formula>0.69</formula>
    </cfRule>
    <cfRule type="cellIs" dxfId="2947" priority="2192" operator="between">
      <formula>50%</formula>
      <formula>0.69</formula>
    </cfRule>
    <cfRule type="cellIs" dxfId="2946" priority="2193" operator="lessThan">
      <formula>0.5</formula>
    </cfRule>
  </conditionalFormatting>
  <conditionalFormatting sqref="C30">
    <cfRule type="cellIs" dxfId="2945" priority="2188" operator="greaterThan">
      <formula>0.69</formula>
    </cfRule>
    <cfRule type="cellIs" dxfId="2944" priority="2189" operator="between">
      <formula>50%</formula>
      <formula>0.69</formula>
    </cfRule>
    <cfRule type="cellIs" dxfId="2943" priority="2190" operator="lessThan">
      <formula>0.5</formula>
    </cfRule>
  </conditionalFormatting>
  <conditionalFormatting sqref="E30">
    <cfRule type="cellIs" dxfId="2942" priority="2185" operator="greaterThan">
      <formula>0.69</formula>
    </cfRule>
    <cfRule type="cellIs" dxfId="2941" priority="2186" operator="between">
      <formula>50%</formula>
      <formula>0.69</formula>
    </cfRule>
    <cfRule type="cellIs" dxfId="2940" priority="2187" operator="lessThan">
      <formula>0.5</formula>
    </cfRule>
  </conditionalFormatting>
  <conditionalFormatting sqref="G30">
    <cfRule type="cellIs" dxfId="2939" priority="2182" operator="greaterThan">
      <formula>0.69</formula>
    </cfRule>
    <cfRule type="cellIs" dxfId="2938" priority="2183" operator="between">
      <formula>50%</formula>
      <formula>0.69</formula>
    </cfRule>
    <cfRule type="cellIs" dxfId="2937" priority="2184" operator="lessThan">
      <formula>0.5</formula>
    </cfRule>
  </conditionalFormatting>
  <conditionalFormatting sqref="I30">
    <cfRule type="cellIs" dxfId="2936" priority="2179" operator="greaterThan">
      <formula>0.69</formula>
    </cfRule>
    <cfRule type="cellIs" dxfId="2935" priority="2180" operator="between">
      <formula>50%</formula>
      <formula>0.69</formula>
    </cfRule>
    <cfRule type="cellIs" dxfId="2934" priority="2181" operator="lessThan">
      <formula>0.5</formula>
    </cfRule>
  </conditionalFormatting>
  <conditionalFormatting sqref="K30">
    <cfRule type="cellIs" dxfId="2933" priority="2176" operator="greaterThan">
      <formula>0.69</formula>
    </cfRule>
    <cfRule type="cellIs" dxfId="2932" priority="2177" operator="between">
      <formula>50%</formula>
      <formula>0.69</formula>
    </cfRule>
    <cfRule type="cellIs" dxfId="2931" priority="2178" operator="lessThan">
      <formula>0.5</formula>
    </cfRule>
  </conditionalFormatting>
  <conditionalFormatting sqref="M30">
    <cfRule type="cellIs" dxfId="2930" priority="2173" operator="greaterThan">
      <formula>0.69</formula>
    </cfRule>
    <cfRule type="cellIs" dxfId="2929" priority="2174" operator="between">
      <formula>50%</formula>
      <formula>0.69</formula>
    </cfRule>
    <cfRule type="cellIs" dxfId="2928" priority="2175" operator="lessThan">
      <formula>0.5</formula>
    </cfRule>
  </conditionalFormatting>
  <conditionalFormatting sqref="O30">
    <cfRule type="cellIs" dxfId="2927" priority="2170" operator="greaterThan">
      <formula>0.69</formula>
    </cfRule>
    <cfRule type="cellIs" dxfId="2926" priority="2171" operator="between">
      <formula>50%</formula>
      <formula>0.69</formula>
    </cfRule>
    <cfRule type="cellIs" dxfId="2925" priority="2172" operator="lessThan">
      <formula>0.5</formula>
    </cfRule>
  </conditionalFormatting>
  <conditionalFormatting sqref="Q30">
    <cfRule type="cellIs" dxfId="2924" priority="2167" operator="greaterThan">
      <formula>0.69</formula>
    </cfRule>
    <cfRule type="cellIs" dxfId="2923" priority="2168" operator="between">
      <formula>50%</formula>
      <formula>0.69</formula>
    </cfRule>
    <cfRule type="cellIs" dxfId="2922" priority="2169" operator="lessThan">
      <formula>0.5</formula>
    </cfRule>
  </conditionalFormatting>
  <conditionalFormatting sqref="S30">
    <cfRule type="cellIs" dxfId="2921" priority="2164" operator="greaterThan">
      <formula>0.69</formula>
    </cfRule>
    <cfRule type="cellIs" dxfId="2920" priority="2165" operator="between">
      <formula>50%</formula>
      <formula>0.69</formula>
    </cfRule>
    <cfRule type="cellIs" dxfId="2919" priority="2166" operator="lessThan">
      <formula>0.5</formula>
    </cfRule>
  </conditionalFormatting>
  <conditionalFormatting sqref="D27">
    <cfRule type="notContainsBlanks" dxfId="2918" priority="2163">
      <formula>LEN(TRIM(D27))&gt;0</formula>
    </cfRule>
  </conditionalFormatting>
  <conditionalFormatting sqref="D28:D29">
    <cfRule type="notContainsBlanks" dxfId="2917" priority="2162">
      <formula>LEN(TRIM(D28))&gt;0</formula>
    </cfRule>
  </conditionalFormatting>
  <conditionalFormatting sqref="D30">
    <cfRule type="notContainsBlanks" dxfId="2916" priority="2161">
      <formula>LEN(TRIM(D30))&gt;0</formula>
    </cfRule>
  </conditionalFormatting>
  <conditionalFormatting sqref="F27">
    <cfRule type="notContainsBlanks" dxfId="2915" priority="2160">
      <formula>LEN(TRIM(F27))&gt;0</formula>
    </cfRule>
  </conditionalFormatting>
  <conditionalFormatting sqref="F28:F29">
    <cfRule type="notContainsBlanks" dxfId="2914" priority="2159">
      <formula>LEN(TRIM(F28))&gt;0</formula>
    </cfRule>
  </conditionalFormatting>
  <conditionalFormatting sqref="F30">
    <cfRule type="notContainsBlanks" dxfId="2913" priority="2158">
      <formula>LEN(TRIM(F30))&gt;0</formula>
    </cfRule>
  </conditionalFormatting>
  <conditionalFormatting sqref="H27">
    <cfRule type="notContainsBlanks" dxfId="2912" priority="2157">
      <formula>LEN(TRIM(H27))&gt;0</formula>
    </cfRule>
  </conditionalFormatting>
  <conditionalFormatting sqref="H28:H29">
    <cfRule type="notContainsBlanks" dxfId="2911" priority="2156">
      <formula>LEN(TRIM(H28))&gt;0</formula>
    </cfRule>
  </conditionalFormatting>
  <conditionalFormatting sqref="H30">
    <cfRule type="notContainsBlanks" dxfId="2910" priority="2155">
      <formula>LEN(TRIM(H30))&gt;0</formula>
    </cfRule>
  </conditionalFormatting>
  <conditionalFormatting sqref="J27">
    <cfRule type="notContainsBlanks" dxfId="2909" priority="2154">
      <formula>LEN(TRIM(J27))&gt;0</formula>
    </cfRule>
  </conditionalFormatting>
  <conditionalFormatting sqref="J28:J29">
    <cfRule type="notContainsBlanks" dxfId="2908" priority="2153">
      <formula>LEN(TRIM(J28))&gt;0</formula>
    </cfRule>
  </conditionalFormatting>
  <conditionalFormatting sqref="J30">
    <cfRule type="notContainsBlanks" dxfId="2907" priority="2152">
      <formula>LEN(TRIM(J30))&gt;0</formula>
    </cfRule>
  </conditionalFormatting>
  <conditionalFormatting sqref="L27">
    <cfRule type="notContainsBlanks" dxfId="2906" priority="2151">
      <formula>LEN(TRIM(L27))&gt;0</formula>
    </cfRule>
  </conditionalFormatting>
  <conditionalFormatting sqref="L28:L29">
    <cfRule type="notContainsBlanks" dxfId="2905" priority="2150">
      <formula>LEN(TRIM(L28))&gt;0</formula>
    </cfRule>
  </conditionalFormatting>
  <conditionalFormatting sqref="L30">
    <cfRule type="notContainsBlanks" dxfId="2904" priority="2149">
      <formula>LEN(TRIM(L30))&gt;0</formula>
    </cfRule>
  </conditionalFormatting>
  <conditionalFormatting sqref="N27">
    <cfRule type="notContainsBlanks" dxfId="2903" priority="2148">
      <formula>LEN(TRIM(N27))&gt;0</formula>
    </cfRule>
  </conditionalFormatting>
  <conditionalFormatting sqref="N28:N29">
    <cfRule type="notContainsBlanks" dxfId="2902" priority="2147">
      <formula>LEN(TRIM(N28))&gt;0</formula>
    </cfRule>
  </conditionalFormatting>
  <conditionalFormatting sqref="N30">
    <cfRule type="notContainsBlanks" dxfId="2901" priority="2146">
      <formula>LEN(TRIM(N30))&gt;0</formula>
    </cfRule>
  </conditionalFormatting>
  <conditionalFormatting sqref="P27">
    <cfRule type="notContainsBlanks" dxfId="2900" priority="2145">
      <formula>LEN(TRIM(P27))&gt;0</formula>
    </cfRule>
  </conditionalFormatting>
  <conditionalFormatting sqref="P28:P29">
    <cfRule type="notContainsBlanks" dxfId="2899" priority="2144">
      <formula>LEN(TRIM(P28))&gt;0</formula>
    </cfRule>
  </conditionalFormatting>
  <conditionalFormatting sqref="P30">
    <cfRule type="notContainsBlanks" dxfId="2898" priority="2143">
      <formula>LEN(TRIM(P30))&gt;0</formula>
    </cfRule>
  </conditionalFormatting>
  <conditionalFormatting sqref="R27">
    <cfRule type="notContainsBlanks" dxfId="2897" priority="2142">
      <formula>LEN(TRIM(R27))&gt;0</formula>
    </cfRule>
  </conditionalFormatting>
  <conditionalFormatting sqref="R28:R29">
    <cfRule type="notContainsBlanks" dxfId="2896" priority="2141">
      <formula>LEN(TRIM(R28))&gt;0</formula>
    </cfRule>
  </conditionalFormatting>
  <conditionalFormatting sqref="R30">
    <cfRule type="notContainsBlanks" dxfId="2895" priority="2140">
      <formula>LEN(TRIM(R30))&gt;0</formula>
    </cfRule>
  </conditionalFormatting>
  <conditionalFormatting sqref="T27">
    <cfRule type="notContainsBlanks" dxfId="2894" priority="2139">
      <formula>LEN(TRIM(T27))&gt;0</formula>
    </cfRule>
  </conditionalFormatting>
  <conditionalFormatting sqref="T28:T29">
    <cfRule type="notContainsBlanks" dxfId="2893" priority="2138">
      <formula>LEN(TRIM(T28))&gt;0</formula>
    </cfRule>
  </conditionalFormatting>
  <conditionalFormatting sqref="T30">
    <cfRule type="notContainsBlanks" dxfId="2892" priority="2137">
      <formula>LEN(TRIM(T30))&gt;0</formula>
    </cfRule>
  </conditionalFormatting>
  <conditionalFormatting sqref="C32">
    <cfRule type="cellIs" dxfId="2891" priority="2134" operator="greaterThan">
      <formula>0.69</formula>
    </cfRule>
    <cfRule type="cellIs" dxfId="2890" priority="2135" operator="between">
      <formula>50%</formula>
      <formula>0.69</formula>
    </cfRule>
    <cfRule type="cellIs" dxfId="2889" priority="2136" operator="lessThan">
      <formula>0.5</formula>
    </cfRule>
  </conditionalFormatting>
  <conditionalFormatting sqref="E32">
    <cfRule type="cellIs" dxfId="2888" priority="2131" operator="greaterThan">
      <formula>0.69</formula>
    </cfRule>
    <cfRule type="cellIs" dxfId="2887" priority="2132" operator="between">
      <formula>50%</formula>
      <formula>0.69</formula>
    </cfRule>
    <cfRule type="cellIs" dxfId="2886" priority="2133" operator="lessThan">
      <formula>0.5</formula>
    </cfRule>
  </conditionalFormatting>
  <conditionalFormatting sqref="G32">
    <cfRule type="cellIs" dxfId="2885" priority="2128" operator="greaterThan">
      <formula>0.69</formula>
    </cfRule>
    <cfRule type="cellIs" dxfId="2884" priority="2129" operator="between">
      <formula>50%</formula>
      <formula>0.69</formula>
    </cfRule>
    <cfRule type="cellIs" dxfId="2883" priority="2130" operator="lessThan">
      <formula>0.5</formula>
    </cfRule>
  </conditionalFormatting>
  <conditionalFormatting sqref="I32">
    <cfRule type="cellIs" dxfId="2882" priority="2125" operator="greaterThan">
      <formula>0.69</formula>
    </cfRule>
    <cfRule type="cellIs" dxfId="2881" priority="2126" operator="between">
      <formula>50%</formula>
      <formula>0.69</formula>
    </cfRule>
    <cfRule type="cellIs" dxfId="2880" priority="2127" operator="lessThan">
      <formula>0.5</formula>
    </cfRule>
  </conditionalFormatting>
  <conditionalFormatting sqref="K32">
    <cfRule type="cellIs" dxfId="2879" priority="2122" operator="greaterThan">
      <formula>0.69</formula>
    </cfRule>
    <cfRule type="cellIs" dxfId="2878" priority="2123" operator="between">
      <formula>50%</formula>
      <formula>0.69</formula>
    </cfRule>
    <cfRule type="cellIs" dxfId="2877" priority="2124" operator="lessThan">
      <formula>0.5</formula>
    </cfRule>
  </conditionalFormatting>
  <conditionalFormatting sqref="M32">
    <cfRule type="cellIs" dxfId="2876" priority="2119" operator="greaterThan">
      <formula>0.69</formula>
    </cfRule>
    <cfRule type="cellIs" dxfId="2875" priority="2120" operator="between">
      <formula>50%</formula>
      <formula>0.69</formula>
    </cfRule>
    <cfRule type="cellIs" dxfId="2874" priority="2121" operator="lessThan">
      <formula>0.5</formula>
    </cfRule>
  </conditionalFormatting>
  <conditionalFormatting sqref="O32">
    <cfRule type="cellIs" dxfId="2873" priority="2116" operator="greaterThan">
      <formula>0.69</formula>
    </cfRule>
    <cfRule type="cellIs" dxfId="2872" priority="2117" operator="between">
      <formula>50%</formula>
      <formula>0.69</formula>
    </cfRule>
    <cfRule type="cellIs" dxfId="2871" priority="2118" operator="lessThan">
      <formula>0.5</formula>
    </cfRule>
  </conditionalFormatting>
  <conditionalFormatting sqref="Q32">
    <cfRule type="cellIs" dxfId="2870" priority="2113" operator="greaterThan">
      <formula>0.69</formula>
    </cfRule>
    <cfRule type="cellIs" dxfId="2869" priority="2114" operator="between">
      <formula>50%</formula>
      <formula>0.69</formula>
    </cfRule>
    <cfRule type="cellIs" dxfId="2868" priority="2115" operator="lessThan">
      <formula>0.5</formula>
    </cfRule>
  </conditionalFormatting>
  <conditionalFormatting sqref="S32">
    <cfRule type="cellIs" dxfId="2867" priority="2110" operator="greaterThan">
      <formula>0.69</formula>
    </cfRule>
    <cfRule type="cellIs" dxfId="2866" priority="2111" operator="between">
      <formula>50%</formula>
      <formula>0.69</formula>
    </cfRule>
    <cfRule type="cellIs" dxfId="2865" priority="2112" operator="lessThan">
      <formula>0.5</formula>
    </cfRule>
  </conditionalFormatting>
  <conditionalFormatting sqref="D32">
    <cfRule type="notContainsBlanks" dxfId="2864" priority="2109">
      <formula>LEN(TRIM(D32))&gt;0</formula>
    </cfRule>
  </conditionalFormatting>
  <conditionalFormatting sqref="F32">
    <cfRule type="notContainsBlanks" dxfId="2863" priority="2108">
      <formula>LEN(TRIM(F32))&gt;0</formula>
    </cfRule>
  </conditionalFormatting>
  <conditionalFormatting sqref="H32">
    <cfRule type="notContainsBlanks" dxfId="2862" priority="2107">
      <formula>LEN(TRIM(H32))&gt;0</formula>
    </cfRule>
  </conditionalFormatting>
  <conditionalFormatting sqref="J32">
    <cfRule type="notContainsBlanks" dxfId="2861" priority="2106">
      <formula>LEN(TRIM(J32))&gt;0</formula>
    </cfRule>
  </conditionalFormatting>
  <conditionalFormatting sqref="L32">
    <cfRule type="notContainsBlanks" dxfId="2860" priority="2105">
      <formula>LEN(TRIM(L32))&gt;0</formula>
    </cfRule>
  </conditionalFormatting>
  <conditionalFormatting sqref="N32">
    <cfRule type="notContainsBlanks" dxfId="2859" priority="2104">
      <formula>LEN(TRIM(N32))&gt;0</formula>
    </cfRule>
  </conditionalFormatting>
  <conditionalFormatting sqref="P32">
    <cfRule type="notContainsBlanks" dxfId="2858" priority="2103">
      <formula>LEN(TRIM(P32))&gt;0</formula>
    </cfRule>
  </conditionalFormatting>
  <conditionalFormatting sqref="R32">
    <cfRule type="notContainsBlanks" dxfId="2857" priority="2102">
      <formula>LEN(TRIM(R32))&gt;0</formula>
    </cfRule>
  </conditionalFormatting>
  <conditionalFormatting sqref="T32">
    <cfRule type="notContainsBlanks" dxfId="2856" priority="2101">
      <formula>LEN(TRIM(T32))&gt;0</formula>
    </cfRule>
  </conditionalFormatting>
  <conditionalFormatting sqref="C35">
    <cfRule type="cellIs" dxfId="2855" priority="2098" operator="greaterThan">
      <formula>0.69</formula>
    </cfRule>
    <cfRule type="cellIs" dxfId="2854" priority="2099" operator="between">
      <formula>50%</formula>
      <formula>0.69</formula>
    </cfRule>
    <cfRule type="cellIs" dxfId="2853" priority="2100" operator="lessThan">
      <formula>0.5</formula>
    </cfRule>
  </conditionalFormatting>
  <conditionalFormatting sqref="C36">
    <cfRule type="cellIs" dxfId="2852" priority="2095" operator="greaterThan">
      <formula>0.69</formula>
    </cfRule>
    <cfRule type="cellIs" dxfId="2851" priority="2096" operator="between">
      <formula>50%</formula>
      <formula>0.69</formula>
    </cfRule>
    <cfRule type="cellIs" dxfId="2850" priority="2097" operator="lessThan">
      <formula>0.5</formula>
    </cfRule>
  </conditionalFormatting>
  <conditionalFormatting sqref="E35">
    <cfRule type="cellIs" dxfId="2849" priority="2092" operator="greaterThan">
      <formula>0.69</formula>
    </cfRule>
    <cfRule type="cellIs" dxfId="2848" priority="2093" operator="between">
      <formula>50%</formula>
      <formula>0.69</formula>
    </cfRule>
    <cfRule type="cellIs" dxfId="2847" priority="2094" operator="lessThan">
      <formula>0.5</formula>
    </cfRule>
  </conditionalFormatting>
  <conditionalFormatting sqref="E36">
    <cfRule type="cellIs" dxfId="2846" priority="2089" operator="greaterThan">
      <formula>0.69</formula>
    </cfRule>
    <cfRule type="cellIs" dxfId="2845" priority="2090" operator="between">
      <formula>50%</formula>
      <formula>0.69</formula>
    </cfRule>
    <cfRule type="cellIs" dxfId="2844" priority="2091" operator="lessThan">
      <formula>0.5</formula>
    </cfRule>
  </conditionalFormatting>
  <conditionalFormatting sqref="G35">
    <cfRule type="cellIs" dxfId="2843" priority="2086" operator="greaterThan">
      <formula>0.69</formula>
    </cfRule>
    <cfRule type="cellIs" dxfId="2842" priority="2087" operator="between">
      <formula>50%</formula>
      <formula>0.69</formula>
    </cfRule>
    <cfRule type="cellIs" dxfId="2841" priority="2088" operator="lessThan">
      <formula>0.5</formula>
    </cfRule>
  </conditionalFormatting>
  <conditionalFormatting sqref="G36">
    <cfRule type="cellIs" dxfId="2840" priority="2083" operator="greaterThan">
      <formula>0.69</formula>
    </cfRule>
    <cfRule type="cellIs" dxfId="2839" priority="2084" operator="between">
      <formula>50%</formula>
      <formula>0.69</formula>
    </cfRule>
    <cfRule type="cellIs" dxfId="2838" priority="2085" operator="lessThan">
      <formula>0.5</formula>
    </cfRule>
  </conditionalFormatting>
  <conditionalFormatting sqref="I35">
    <cfRule type="cellIs" dxfId="2837" priority="2080" operator="greaterThan">
      <formula>0.69</formula>
    </cfRule>
    <cfRule type="cellIs" dxfId="2836" priority="2081" operator="between">
      <formula>50%</formula>
      <formula>0.69</formula>
    </cfRule>
    <cfRule type="cellIs" dxfId="2835" priority="2082" operator="lessThan">
      <formula>0.5</formula>
    </cfRule>
  </conditionalFormatting>
  <conditionalFormatting sqref="I36">
    <cfRule type="cellIs" dxfId="2834" priority="2077" operator="greaterThan">
      <formula>0.69</formula>
    </cfRule>
    <cfRule type="cellIs" dxfId="2833" priority="2078" operator="between">
      <formula>50%</formula>
      <formula>0.69</formula>
    </cfRule>
    <cfRule type="cellIs" dxfId="2832" priority="2079" operator="lessThan">
      <formula>0.5</formula>
    </cfRule>
  </conditionalFormatting>
  <conditionalFormatting sqref="K35">
    <cfRule type="cellIs" dxfId="2831" priority="2074" operator="greaterThan">
      <formula>0.69</formula>
    </cfRule>
    <cfRule type="cellIs" dxfId="2830" priority="2075" operator="between">
      <formula>50%</formula>
      <formula>0.69</formula>
    </cfRule>
    <cfRule type="cellIs" dxfId="2829" priority="2076" operator="lessThan">
      <formula>0.5</formula>
    </cfRule>
  </conditionalFormatting>
  <conditionalFormatting sqref="K36">
    <cfRule type="cellIs" dxfId="2828" priority="2071" operator="greaterThan">
      <formula>0.69</formula>
    </cfRule>
    <cfRule type="cellIs" dxfId="2827" priority="2072" operator="between">
      <formula>50%</formula>
      <formula>0.69</formula>
    </cfRule>
    <cfRule type="cellIs" dxfId="2826" priority="2073" operator="lessThan">
      <formula>0.5</formula>
    </cfRule>
  </conditionalFormatting>
  <conditionalFormatting sqref="M35">
    <cfRule type="cellIs" dxfId="2825" priority="2068" operator="greaterThan">
      <formula>0.69</formula>
    </cfRule>
    <cfRule type="cellIs" dxfId="2824" priority="2069" operator="between">
      <formula>50%</formula>
      <formula>0.69</formula>
    </cfRule>
    <cfRule type="cellIs" dxfId="2823" priority="2070" operator="lessThan">
      <formula>0.5</formula>
    </cfRule>
  </conditionalFormatting>
  <conditionalFormatting sqref="M36">
    <cfRule type="cellIs" dxfId="2822" priority="2065" operator="greaterThan">
      <formula>0.69</formula>
    </cfRule>
    <cfRule type="cellIs" dxfId="2821" priority="2066" operator="between">
      <formula>50%</formula>
      <formula>0.69</formula>
    </cfRule>
    <cfRule type="cellIs" dxfId="2820" priority="2067" operator="lessThan">
      <formula>0.5</formula>
    </cfRule>
  </conditionalFormatting>
  <conditionalFormatting sqref="O35">
    <cfRule type="cellIs" dxfId="2819" priority="2062" operator="greaterThan">
      <formula>0.69</formula>
    </cfRule>
    <cfRule type="cellIs" dxfId="2818" priority="2063" operator="between">
      <formula>50%</formula>
      <formula>0.69</formula>
    </cfRule>
    <cfRule type="cellIs" dxfId="2817" priority="2064" operator="lessThan">
      <formula>0.5</formula>
    </cfRule>
  </conditionalFormatting>
  <conditionalFormatting sqref="O36">
    <cfRule type="cellIs" dxfId="2816" priority="2059" operator="greaterThan">
      <formula>0.69</formula>
    </cfRule>
    <cfRule type="cellIs" dxfId="2815" priority="2060" operator="between">
      <formula>50%</formula>
      <formula>0.69</formula>
    </cfRule>
    <cfRule type="cellIs" dxfId="2814" priority="2061" operator="lessThan">
      <formula>0.5</formula>
    </cfRule>
  </conditionalFormatting>
  <conditionalFormatting sqref="Q35">
    <cfRule type="cellIs" dxfId="2813" priority="2056" operator="greaterThan">
      <formula>0.69</formula>
    </cfRule>
    <cfRule type="cellIs" dxfId="2812" priority="2057" operator="between">
      <formula>50%</formula>
      <formula>0.69</formula>
    </cfRule>
    <cfRule type="cellIs" dxfId="2811" priority="2058" operator="lessThan">
      <formula>0.5</formula>
    </cfRule>
  </conditionalFormatting>
  <conditionalFormatting sqref="Q36">
    <cfRule type="cellIs" dxfId="2810" priority="2053" operator="greaterThan">
      <formula>0.69</formula>
    </cfRule>
    <cfRule type="cellIs" dxfId="2809" priority="2054" operator="between">
      <formula>50%</formula>
      <formula>0.69</formula>
    </cfRule>
    <cfRule type="cellIs" dxfId="2808" priority="2055" operator="lessThan">
      <formula>0.5</formula>
    </cfRule>
  </conditionalFormatting>
  <conditionalFormatting sqref="S35">
    <cfRule type="cellIs" dxfId="2807" priority="2050" operator="greaterThan">
      <formula>0.69</formula>
    </cfRule>
    <cfRule type="cellIs" dxfId="2806" priority="2051" operator="between">
      <formula>50%</formula>
      <formula>0.69</formula>
    </cfRule>
    <cfRule type="cellIs" dxfId="2805" priority="2052" operator="lessThan">
      <formula>0.5</formula>
    </cfRule>
  </conditionalFormatting>
  <conditionalFormatting sqref="S36">
    <cfRule type="cellIs" dxfId="2804" priority="2047" operator="greaterThan">
      <formula>0.69</formula>
    </cfRule>
    <cfRule type="cellIs" dxfId="2803" priority="2048" operator="between">
      <formula>50%</formula>
      <formula>0.69</formula>
    </cfRule>
    <cfRule type="cellIs" dxfId="2802" priority="2049" operator="lessThan">
      <formula>0.5</formula>
    </cfRule>
  </conditionalFormatting>
  <conditionalFormatting sqref="C38:C39">
    <cfRule type="cellIs" dxfId="2801" priority="1954" operator="greaterThan">
      <formula>0.69</formula>
    </cfRule>
    <cfRule type="cellIs" dxfId="2800" priority="1955" operator="between">
      <formula>50%</formula>
      <formula>0.69</formula>
    </cfRule>
    <cfRule type="cellIs" dxfId="2799" priority="1956" operator="lessThan">
      <formula>0.5</formula>
    </cfRule>
  </conditionalFormatting>
  <conditionalFormatting sqref="E38:E39">
    <cfRule type="cellIs" dxfId="2798" priority="1951" operator="greaterThan">
      <formula>0.69</formula>
    </cfRule>
    <cfRule type="cellIs" dxfId="2797" priority="1952" operator="between">
      <formula>50%</formula>
      <formula>0.69</formula>
    </cfRule>
    <cfRule type="cellIs" dxfId="2796" priority="1953" operator="lessThan">
      <formula>0.5</formula>
    </cfRule>
  </conditionalFormatting>
  <conditionalFormatting sqref="G38:G39">
    <cfRule type="cellIs" dxfId="2795" priority="1948" operator="greaterThan">
      <formula>0.69</formula>
    </cfRule>
    <cfRule type="cellIs" dxfId="2794" priority="1949" operator="between">
      <formula>50%</formula>
      <formula>0.69</formula>
    </cfRule>
    <cfRule type="cellIs" dxfId="2793" priority="1950" operator="lessThan">
      <formula>0.5</formula>
    </cfRule>
  </conditionalFormatting>
  <conditionalFormatting sqref="I38:I39">
    <cfRule type="cellIs" dxfId="2792" priority="1945" operator="greaterThan">
      <formula>0.69</formula>
    </cfRule>
    <cfRule type="cellIs" dxfId="2791" priority="1946" operator="between">
      <formula>50%</formula>
      <formula>0.69</formula>
    </cfRule>
    <cfRule type="cellIs" dxfId="2790" priority="1947" operator="lessThan">
      <formula>0.5</formula>
    </cfRule>
  </conditionalFormatting>
  <conditionalFormatting sqref="K38:K39">
    <cfRule type="cellIs" dxfId="2789" priority="1942" operator="greaterThan">
      <formula>0.69</formula>
    </cfRule>
    <cfRule type="cellIs" dxfId="2788" priority="1943" operator="between">
      <formula>50%</formula>
      <formula>0.69</formula>
    </cfRule>
    <cfRule type="cellIs" dxfId="2787" priority="1944" operator="lessThan">
      <formula>0.5</formula>
    </cfRule>
  </conditionalFormatting>
  <conditionalFormatting sqref="M38:M39">
    <cfRule type="cellIs" dxfId="2786" priority="1939" operator="greaterThan">
      <formula>0.69</formula>
    </cfRule>
    <cfRule type="cellIs" dxfId="2785" priority="1940" operator="between">
      <formula>50%</formula>
      <formula>0.69</formula>
    </cfRule>
    <cfRule type="cellIs" dxfId="2784" priority="1941" operator="lessThan">
      <formula>0.5</formula>
    </cfRule>
  </conditionalFormatting>
  <conditionalFormatting sqref="O38:O39">
    <cfRule type="cellIs" dxfId="2783" priority="1936" operator="greaterThan">
      <formula>0.69</formula>
    </cfRule>
    <cfRule type="cellIs" dxfId="2782" priority="1937" operator="between">
      <formula>50%</formula>
      <formula>0.69</formula>
    </cfRule>
    <cfRule type="cellIs" dxfId="2781" priority="1938" operator="lessThan">
      <formula>0.5</formula>
    </cfRule>
  </conditionalFormatting>
  <conditionalFormatting sqref="Q38:Q39">
    <cfRule type="cellIs" dxfId="2780" priority="1933" operator="greaterThan">
      <formula>0.69</formula>
    </cfRule>
    <cfRule type="cellIs" dxfId="2779" priority="1934" operator="between">
      <formula>50%</formula>
      <formula>0.69</formula>
    </cfRule>
    <cfRule type="cellIs" dxfId="2778" priority="1935" operator="lessThan">
      <formula>0.5</formula>
    </cfRule>
  </conditionalFormatting>
  <conditionalFormatting sqref="S38:S39">
    <cfRule type="cellIs" dxfId="2777" priority="1930" operator="greaterThan">
      <formula>0.69</formula>
    </cfRule>
    <cfRule type="cellIs" dxfId="2776" priority="1931" operator="between">
      <formula>50%</formula>
      <formula>0.69</formula>
    </cfRule>
    <cfRule type="cellIs" dxfId="2775" priority="1932" operator="lessThan">
      <formula>0.5</formula>
    </cfRule>
  </conditionalFormatting>
  <conditionalFormatting sqref="D35">
    <cfRule type="notContainsBlanks" dxfId="2774" priority="1992">
      <formula>LEN(TRIM(D35))&gt;0</formula>
    </cfRule>
  </conditionalFormatting>
  <conditionalFormatting sqref="D36">
    <cfRule type="notContainsBlanks" dxfId="2773" priority="1991">
      <formula>LEN(TRIM(D36))&gt;0</formula>
    </cfRule>
  </conditionalFormatting>
  <conditionalFormatting sqref="F35">
    <cfRule type="notContainsBlanks" dxfId="2772" priority="1988">
      <formula>LEN(TRIM(F35))&gt;0</formula>
    </cfRule>
  </conditionalFormatting>
  <conditionalFormatting sqref="F36">
    <cfRule type="notContainsBlanks" dxfId="2771" priority="1987">
      <formula>LEN(TRIM(F36))&gt;0</formula>
    </cfRule>
  </conditionalFormatting>
  <conditionalFormatting sqref="H35">
    <cfRule type="notContainsBlanks" dxfId="2770" priority="1984">
      <formula>LEN(TRIM(H35))&gt;0</formula>
    </cfRule>
  </conditionalFormatting>
  <conditionalFormatting sqref="H36">
    <cfRule type="notContainsBlanks" dxfId="2769" priority="1983">
      <formula>LEN(TRIM(H36))&gt;0</formula>
    </cfRule>
  </conditionalFormatting>
  <conditionalFormatting sqref="J35">
    <cfRule type="notContainsBlanks" dxfId="2768" priority="1980">
      <formula>LEN(TRIM(J35))&gt;0</formula>
    </cfRule>
  </conditionalFormatting>
  <conditionalFormatting sqref="J36">
    <cfRule type="notContainsBlanks" dxfId="2767" priority="1979">
      <formula>LEN(TRIM(J36))&gt;0</formula>
    </cfRule>
  </conditionalFormatting>
  <conditionalFormatting sqref="L35">
    <cfRule type="notContainsBlanks" dxfId="2766" priority="1976">
      <formula>LEN(TRIM(L35))&gt;0</formula>
    </cfRule>
  </conditionalFormatting>
  <conditionalFormatting sqref="L36">
    <cfRule type="notContainsBlanks" dxfId="2765" priority="1975">
      <formula>LEN(TRIM(L36))&gt;0</formula>
    </cfRule>
  </conditionalFormatting>
  <conditionalFormatting sqref="N35">
    <cfRule type="notContainsBlanks" dxfId="2764" priority="1972">
      <formula>LEN(TRIM(N35))&gt;0</formula>
    </cfRule>
  </conditionalFormatting>
  <conditionalFormatting sqref="N36">
    <cfRule type="notContainsBlanks" dxfId="2763" priority="1971">
      <formula>LEN(TRIM(N36))&gt;0</formula>
    </cfRule>
  </conditionalFormatting>
  <conditionalFormatting sqref="P35">
    <cfRule type="notContainsBlanks" dxfId="2762" priority="1968">
      <formula>LEN(TRIM(P35))&gt;0</formula>
    </cfRule>
  </conditionalFormatting>
  <conditionalFormatting sqref="P36">
    <cfRule type="notContainsBlanks" dxfId="2761" priority="1967">
      <formula>LEN(TRIM(P36))&gt;0</formula>
    </cfRule>
  </conditionalFormatting>
  <conditionalFormatting sqref="D38:D39">
    <cfRule type="notContainsBlanks" dxfId="2760" priority="1929">
      <formula>LEN(TRIM(D38))&gt;0</formula>
    </cfRule>
  </conditionalFormatting>
  <conditionalFormatting sqref="R35">
    <cfRule type="notContainsBlanks" dxfId="2759" priority="1964">
      <formula>LEN(TRIM(R35))&gt;0</formula>
    </cfRule>
  </conditionalFormatting>
  <conditionalFormatting sqref="R36">
    <cfRule type="notContainsBlanks" dxfId="2758" priority="1963">
      <formula>LEN(TRIM(R36))&gt;0</formula>
    </cfRule>
  </conditionalFormatting>
  <conditionalFormatting sqref="J38:J39">
    <cfRule type="notContainsBlanks" dxfId="2757" priority="1926">
      <formula>LEN(TRIM(J38))&gt;0</formula>
    </cfRule>
  </conditionalFormatting>
  <conditionalFormatting sqref="L38:L39">
    <cfRule type="notContainsBlanks" dxfId="2756" priority="1925">
      <formula>LEN(TRIM(L38))&gt;0</formula>
    </cfRule>
  </conditionalFormatting>
  <conditionalFormatting sqref="T35">
    <cfRule type="notContainsBlanks" dxfId="2755" priority="1960">
      <formula>LEN(TRIM(T35))&gt;0</formula>
    </cfRule>
  </conditionalFormatting>
  <conditionalFormatting sqref="T36">
    <cfRule type="notContainsBlanks" dxfId="2754" priority="1959">
      <formula>LEN(TRIM(T36))&gt;0</formula>
    </cfRule>
  </conditionalFormatting>
  <conditionalFormatting sqref="R38:R39">
    <cfRule type="notContainsBlanks" dxfId="2753" priority="1922">
      <formula>LEN(TRIM(R38))&gt;0</formula>
    </cfRule>
  </conditionalFormatting>
  <conditionalFormatting sqref="T38:T39">
    <cfRule type="notContainsBlanks" dxfId="2752" priority="1921">
      <formula>LEN(TRIM(T38))&gt;0</formula>
    </cfRule>
  </conditionalFormatting>
  <conditionalFormatting sqref="F38:F39">
    <cfRule type="notContainsBlanks" dxfId="2751" priority="1928">
      <formula>LEN(TRIM(F38))&gt;0</formula>
    </cfRule>
  </conditionalFormatting>
  <conditionalFormatting sqref="H38:H39">
    <cfRule type="notContainsBlanks" dxfId="2750" priority="1927">
      <formula>LEN(TRIM(H38))&gt;0</formula>
    </cfRule>
  </conditionalFormatting>
  <conditionalFormatting sqref="N38:N39">
    <cfRule type="notContainsBlanks" dxfId="2749" priority="1924">
      <formula>LEN(TRIM(N38))&gt;0</formula>
    </cfRule>
  </conditionalFormatting>
  <conditionalFormatting sqref="P38:P39">
    <cfRule type="notContainsBlanks" dxfId="2748" priority="1923">
      <formula>LEN(TRIM(P38))&gt;0</formula>
    </cfRule>
  </conditionalFormatting>
  <conditionalFormatting sqref="C42:C43">
    <cfRule type="cellIs" dxfId="2747" priority="1918" operator="greaterThan">
      <formula>0.69</formula>
    </cfRule>
    <cfRule type="cellIs" dxfId="2746" priority="1919" operator="between">
      <formula>50%</formula>
      <formula>0.69</formula>
    </cfRule>
    <cfRule type="cellIs" dxfId="2745" priority="1920" operator="lessThan">
      <formula>0.5</formula>
    </cfRule>
  </conditionalFormatting>
  <conditionalFormatting sqref="C44">
    <cfRule type="cellIs" dxfId="2744" priority="1915" operator="greaterThan">
      <formula>0.69</formula>
    </cfRule>
    <cfRule type="cellIs" dxfId="2743" priority="1916" operator="between">
      <formula>50%</formula>
      <formula>0.69</formula>
    </cfRule>
    <cfRule type="cellIs" dxfId="2742" priority="1917" operator="lessThan">
      <formula>0.5</formula>
    </cfRule>
  </conditionalFormatting>
  <conditionalFormatting sqref="E42:E43">
    <cfRule type="cellIs" dxfId="2741" priority="1912" operator="greaterThan">
      <formula>0.69</formula>
    </cfRule>
    <cfRule type="cellIs" dxfId="2740" priority="1913" operator="between">
      <formula>50%</formula>
      <formula>0.69</formula>
    </cfRule>
    <cfRule type="cellIs" dxfId="2739" priority="1914" operator="lessThan">
      <formula>0.5</formula>
    </cfRule>
  </conditionalFormatting>
  <conditionalFormatting sqref="E44">
    <cfRule type="cellIs" dxfId="2738" priority="1909" operator="greaterThan">
      <formula>0.69</formula>
    </cfRule>
    <cfRule type="cellIs" dxfId="2737" priority="1910" operator="between">
      <formula>50%</formula>
      <formula>0.69</formula>
    </cfRule>
    <cfRule type="cellIs" dxfId="2736" priority="1911" operator="lessThan">
      <formula>0.5</formula>
    </cfRule>
  </conditionalFormatting>
  <conditionalFormatting sqref="G42:G43">
    <cfRule type="cellIs" dxfId="2735" priority="1906" operator="greaterThan">
      <formula>0.69</formula>
    </cfRule>
    <cfRule type="cellIs" dxfId="2734" priority="1907" operator="between">
      <formula>50%</formula>
      <formula>0.69</formula>
    </cfRule>
    <cfRule type="cellIs" dxfId="2733" priority="1908" operator="lessThan">
      <formula>0.5</formula>
    </cfRule>
  </conditionalFormatting>
  <conditionalFormatting sqref="G44">
    <cfRule type="cellIs" dxfId="2732" priority="1903" operator="greaterThan">
      <formula>0.69</formula>
    </cfRule>
    <cfRule type="cellIs" dxfId="2731" priority="1904" operator="between">
      <formula>50%</formula>
      <formula>0.69</formula>
    </cfRule>
    <cfRule type="cellIs" dxfId="2730" priority="1905" operator="lessThan">
      <formula>0.5</formula>
    </cfRule>
  </conditionalFormatting>
  <conditionalFormatting sqref="I42:I43">
    <cfRule type="cellIs" dxfId="2729" priority="1900" operator="greaterThan">
      <formula>0.69</formula>
    </cfRule>
    <cfRule type="cellIs" dxfId="2728" priority="1901" operator="between">
      <formula>50%</formula>
      <formula>0.69</formula>
    </cfRule>
    <cfRule type="cellIs" dxfId="2727" priority="1902" operator="lessThan">
      <formula>0.5</formula>
    </cfRule>
  </conditionalFormatting>
  <conditionalFormatting sqref="I44">
    <cfRule type="cellIs" dxfId="2726" priority="1897" operator="greaterThan">
      <formula>0.69</formula>
    </cfRule>
    <cfRule type="cellIs" dxfId="2725" priority="1898" operator="between">
      <formula>50%</formula>
      <formula>0.69</formula>
    </cfRule>
    <cfRule type="cellIs" dxfId="2724" priority="1899" operator="lessThan">
      <formula>0.5</formula>
    </cfRule>
  </conditionalFormatting>
  <conditionalFormatting sqref="K42:K43">
    <cfRule type="cellIs" dxfId="2723" priority="1894" operator="greaterThan">
      <formula>0.69</formula>
    </cfRule>
    <cfRule type="cellIs" dxfId="2722" priority="1895" operator="between">
      <formula>50%</formula>
      <formula>0.69</formula>
    </cfRule>
    <cfRule type="cellIs" dxfId="2721" priority="1896" operator="lessThan">
      <formula>0.5</formula>
    </cfRule>
  </conditionalFormatting>
  <conditionalFormatting sqref="K44">
    <cfRule type="cellIs" dxfId="2720" priority="1891" operator="greaterThan">
      <formula>0.69</formula>
    </cfRule>
    <cfRule type="cellIs" dxfId="2719" priority="1892" operator="between">
      <formula>50%</formula>
      <formula>0.69</formula>
    </cfRule>
    <cfRule type="cellIs" dxfId="2718" priority="1893" operator="lessThan">
      <formula>0.5</formula>
    </cfRule>
  </conditionalFormatting>
  <conditionalFormatting sqref="M42:M43">
    <cfRule type="cellIs" dxfId="2717" priority="1888" operator="greaterThan">
      <formula>0.69</formula>
    </cfRule>
    <cfRule type="cellIs" dxfId="2716" priority="1889" operator="between">
      <formula>50%</formula>
      <formula>0.69</formula>
    </cfRule>
    <cfRule type="cellIs" dxfId="2715" priority="1890" operator="lessThan">
      <formula>0.5</formula>
    </cfRule>
  </conditionalFormatting>
  <conditionalFormatting sqref="M44">
    <cfRule type="cellIs" dxfId="2714" priority="1885" operator="greaterThan">
      <formula>0.69</formula>
    </cfRule>
    <cfRule type="cellIs" dxfId="2713" priority="1886" operator="between">
      <formula>50%</formula>
      <formula>0.69</formula>
    </cfRule>
    <cfRule type="cellIs" dxfId="2712" priority="1887" operator="lessThan">
      <formula>0.5</formula>
    </cfRule>
  </conditionalFormatting>
  <conditionalFormatting sqref="O42:O43">
    <cfRule type="cellIs" dxfId="2711" priority="1882" operator="greaterThan">
      <formula>0.69</formula>
    </cfRule>
    <cfRule type="cellIs" dxfId="2710" priority="1883" operator="between">
      <formula>50%</formula>
      <formula>0.69</formula>
    </cfRule>
    <cfRule type="cellIs" dxfId="2709" priority="1884" operator="lessThan">
      <formula>0.5</formula>
    </cfRule>
  </conditionalFormatting>
  <conditionalFormatting sqref="O44">
    <cfRule type="cellIs" dxfId="2708" priority="1879" operator="greaterThan">
      <formula>0.69</formula>
    </cfRule>
    <cfRule type="cellIs" dxfId="2707" priority="1880" operator="between">
      <formula>50%</formula>
      <formula>0.69</formula>
    </cfRule>
    <cfRule type="cellIs" dxfId="2706" priority="1881" operator="lessThan">
      <formula>0.5</formula>
    </cfRule>
  </conditionalFormatting>
  <conditionalFormatting sqref="Q42:Q43">
    <cfRule type="cellIs" dxfId="2705" priority="1876" operator="greaterThan">
      <formula>0.69</formula>
    </cfRule>
    <cfRule type="cellIs" dxfId="2704" priority="1877" operator="between">
      <formula>50%</formula>
      <formula>0.69</formula>
    </cfRule>
    <cfRule type="cellIs" dxfId="2703" priority="1878" operator="lessThan">
      <formula>0.5</formula>
    </cfRule>
  </conditionalFormatting>
  <conditionalFormatting sqref="Q44">
    <cfRule type="cellIs" dxfId="2702" priority="1873" operator="greaterThan">
      <formula>0.69</formula>
    </cfRule>
    <cfRule type="cellIs" dxfId="2701" priority="1874" operator="between">
      <formula>50%</formula>
      <formula>0.69</formula>
    </cfRule>
    <cfRule type="cellIs" dxfId="2700" priority="1875" operator="lessThan">
      <formula>0.5</formula>
    </cfRule>
  </conditionalFormatting>
  <conditionalFormatting sqref="S42:S43">
    <cfRule type="cellIs" dxfId="2699" priority="1870" operator="greaterThan">
      <formula>0.69</formula>
    </cfRule>
    <cfRule type="cellIs" dxfId="2698" priority="1871" operator="between">
      <formula>50%</formula>
      <formula>0.69</formula>
    </cfRule>
    <cfRule type="cellIs" dxfId="2697" priority="1872" operator="lessThan">
      <formula>0.5</formula>
    </cfRule>
  </conditionalFormatting>
  <conditionalFormatting sqref="S44">
    <cfRule type="cellIs" dxfId="2696" priority="1867" operator="greaterThan">
      <formula>0.69</formula>
    </cfRule>
    <cfRule type="cellIs" dxfId="2695" priority="1868" operator="between">
      <formula>50%</formula>
      <formula>0.69</formula>
    </cfRule>
    <cfRule type="cellIs" dxfId="2694" priority="1869" operator="lessThan">
      <formula>0.5</formula>
    </cfRule>
  </conditionalFormatting>
  <conditionalFormatting sqref="D42:D43">
    <cfRule type="notContainsBlanks" dxfId="2693" priority="1866">
      <formula>LEN(TRIM(D42))&gt;0</formula>
    </cfRule>
  </conditionalFormatting>
  <conditionalFormatting sqref="D44">
    <cfRule type="notContainsBlanks" dxfId="2692" priority="1865">
      <formula>LEN(TRIM(D44))&gt;0</formula>
    </cfRule>
  </conditionalFormatting>
  <conditionalFormatting sqref="F42:F43">
    <cfRule type="notContainsBlanks" dxfId="2691" priority="1864">
      <formula>LEN(TRIM(F42))&gt;0</formula>
    </cfRule>
  </conditionalFormatting>
  <conditionalFormatting sqref="F44">
    <cfRule type="notContainsBlanks" dxfId="2690" priority="1863">
      <formula>LEN(TRIM(F44))&gt;0</formula>
    </cfRule>
  </conditionalFormatting>
  <conditionalFormatting sqref="H42:H43">
    <cfRule type="notContainsBlanks" dxfId="2689" priority="1862">
      <formula>LEN(TRIM(H42))&gt;0</formula>
    </cfRule>
  </conditionalFormatting>
  <conditionalFormatting sqref="H44">
    <cfRule type="notContainsBlanks" dxfId="2688" priority="1861">
      <formula>LEN(TRIM(H44))&gt;0</formula>
    </cfRule>
  </conditionalFormatting>
  <conditionalFormatting sqref="J42:J43">
    <cfRule type="notContainsBlanks" dxfId="2687" priority="1860">
      <formula>LEN(TRIM(J42))&gt;0</formula>
    </cfRule>
  </conditionalFormatting>
  <conditionalFormatting sqref="J44">
    <cfRule type="notContainsBlanks" dxfId="2686" priority="1859">
      <formula>LEN(TRIM(J44))&gt;0</formula>
    </cfRule>
  </conditionalFormatting>
  <conditionalFormatting sqref="L42:L43">
    <cfRule type="notContainsBlanks" dxfId="2685" priority="1858">
      <formula>LEN(TRIM(L42))&gt;0</formula>
    </cfRule>
  </conditionalFormatting>
  <conditionalFormatting sqref="L44">
    <cfRule type="notContainsBlanks" dxfId="2684" priority="1857">
      <formula>LEN(TRIM(L44))&gt;0</formula>
    </cfRule>
  </conditionalFormatting>
  <conditionalFormatting sqref="N42:N43">
    <cfRule type="notContainsBlanks" dxfId="2683" priority="1856">
      <formula>LEN(TRIM(N42))&gt;0</formula>
    </cfRule>
  </conditionalFormatting>
  <conditionalFormatting sqref="N44">
    <cfRule type="notContainsBlanks" dxfId="2682" priority="1855">
      <formula>LEN(TRIM(N44))&gt;0</formula>
    </cfRule>
  </conditionalFormatting>
  <conditionalFormatting sqref="P42:P43">
    <cfRule type="notContainsBlanks" dxfId="2681" priority="1854">
      <formula>LEN(TRIM(P42))&gt;0</formula>
    </cfRule>
  </conditionalFormatting>
  <conditionalFormatting sqref="P44">
    <cfRule type="notContainsBlanks" dxfId="2680" priority="1853">
      <formula>LEN(TRIM(P44))&gt;0</formula>
    </cfRule>
  </conditionalFormatting>
  <conditionalFormatting sqref="R42:R43">
    <cfRule type="notContainsBlanks" dxfId="2679" priority="1852">
      <formula>LEN(TRIM(R42))&gt;0</formula>
    </cfRule>
  </conditionalFormatting>
  <conditionalFormatting sqref="R44">
    <cfRule type="notContainsBlanks" dxfId="2678" priority="1851">
      <formula>LEN(TRIM(R44))&gt;0</formula>
    </cfRule>
  </conditionalFormatting>
  <conditionalFormatting sqref="T42:T43">
    <cfRule type="notContainsBlanks" dxfId="2677" priority="1850">
      <formula>LEN(TRIM(T42))&gt;0</formula>
    </cfRule>
  </conditionalFormatting>
  <conditionalFormatting sqref="T44">
    <cfRule type="notContainsBlanks" dxfId="2676" priority="1849">
      <formula>LEN(TRIM(T44))&gt;0</formula>
    </cfRule>
  </conditionalFormatting>
  <conditionalFormatting sqref="C46">
    <cfRule type="cellIs" dxfId="2675" priority="1846" operator="greaterThan">
      <formula>0.69</formula>
    </cfRule>
    <cfRule type="cellIs" dxfId="2674" priority="1847" operator="between">
      <formula>50%</formula>
      <formula>0.69</formula>
    </cfRule>
    <cfRule type="cellIs" dxfId="2673" priority="1848" operator="lessThan">
      <formula>0.5</formula>
    </cfRule>
  </conditionalFormatting>
  <conditionalFormatting sqref="C47">
    <cfRule type="cellIs" dxfId="2672" priority="1843" operator="greaterThan">
      <formula>0.69</formula>
    </cfRule>
    <cfRule type="cellIs" dxfId="2671" priority="1844" operator="between">
      <formula>50%</formula>
      <formula>0.69</formula>
    </cfRule>
    <cfRule type="cellIs" dxfId="2670" priority="1845" operator="lessThan">
      <formula>0.5</formula>
    </cfRule>
  </conditionalFormatting>
  <conditionalFormatting sqref="E46">
    <cfRule type="cellIs" dxfId="2669" priority="1840" operator="greaterThan">
      <formula>0.69</formula>
    </cfRule>
    <cfRule type="cellIs" dxfId="2668" priority="1841" operator="between">
      <formula>50%</formula>
      <formula>0.69</formula>
    </cfRule>
    <cfRule type="cellIs" dxfId="2667" priority="1842" operator="lessThan">
      <formula>0.5</formula>
    </cfRule>
  </conditionalFormatting>
  <conditionalFormatting sqref="E47">
    <cfRule type="cellIs" dxfId="2666" priority="1837" operator="greaterThan">
      <formula>0.69</formula>
    </cfRule>
    <cfRule type="cellIs" dxfId="2665" priority="1838" operator="between">
      <formula>50%</formula>
      <formula>0.69</formula>
    </cfRule>
    <cfRule type="cellIs" dxfId="2664" priority="1839" operator="lessThan">
      <formula>0.5</formula>
    </cfRule>
  </conditionalFormatting>
  <conditionalFormatting sqref="G46">
    <cfRule type="cellIs" dxfId="2663" priority="1834" operator="greaterThan">
      <formula>0.69</formula>
    </cfRule>
    <cfRule type="cellIs" dxfId="2662" priority="1835" operator="between">
      <formula>50%</formula>
      <formula>0.69</formula>
    </cfRule>
    <cfRule type="cellIs" dxfId="2661" priority="1836" operator="lessThan">
      <formula>0.5</formula>
    </cfRule>
  </conditionalFormatting>
  <conditionalFormatting sqref="G47">
    <cfRule type="cellIs" dxfId="2660" priority="1831" operator="greaterThan">
      <formula>0.69</formula>
    </cfRule>
    <cfRule type="cellIs" dxfId="2659" priority="1832" operator="between">
      <formula>50%</formula>
      <formula>0.69</formula>
    </cfRule>
    <cfRule type="cellIs" dxfId="2658" priority="1833" operator="lessThan">
      <formula>0.5</formula>
    </cfRule>
  </conditionalFormatting>
  <conditionalFormatting sqref="I46">
    <cfRule type="cellIs" dxfId="2657" priority="1828" operator="greaterThan">
      <formula>0.69</formula>
    </cfRule>
    <cfRule type="cellIs" dxfId="2656" priority="1829" operator="between">
      <formula>50%</formula>
      <formula>0.69</formula>
    </cfRule>
    <cfRule type="cellIs" dxfId="2655" priority="1830" operator="lessThan">
      <formula>0.5</formula>
    </cfRule>
  </conditionalFormatting>
  <conditionalFormatting sqref="I47">
    <cfRule type="cellIs" dxfId="2654" priority="1825" operator="greaterThan">
      <formula>0.69</formula>
    </cfRule>
    <cfRule type="cellIs" dxfId="2653" priority="1826" operator="between">
      <formula>50%</formula>
      <formula>0.69</formula>
    </cfRule>
    <cfRule type="cellIs" dxfId="2652" priority="1827" operator="lessThan">
      <formula>0.5</formula>
    </cfRule>
  </conditionalFormatting>
  <conditionalFormatting sqref="K46">
    <cfRule type="cellIs" dxfId="2651" priority="1822" operator="greaterThan">
      <formula>0.69</formula>
    </cfRule>
    <cfRule type="cellIs" dxfId="2650" priority="1823" operator="between">
      <formula>50%</formula>
      <formula>0.69</formula>
    </cfRule>
    <cfRule type="cellIs" dxfId="2649" priority="1824" operator="lessThan">
      <formula>0.5</formula>
    </cfRule>
  </conditionalFormatting>
  <conditionalFormatting sqref="K47">
    <cfRule type="cellIs" dxfId="2648" priority="1819" operator="greaterThan">
      <formula>0.69</formula>
    </cfRule>
    <cfRule type="cellIs" dxfId="2647" priority="1820" operator="between">
      <formula>50%</formula>
      <formula>0.69</formula>
    </cfRule>
    <cfRule type="cellIs" dxfId="2646" priority="1821" operator="lessThan">
      <formula>0.5</formula>
    </cfRule>
  </conditionalFormatting>
  <conditionalFormatting sqref="M46">
    <cfRule type="cellIs" dxfId="2645" priority="1816" operator="greaterThan">
      <formula>0.69</formula>
    </cfRule>
    <cfRule type="cellIs" dxfId="2644" priority="1817" operator="between">
      <formula>50%</formula>
      <formula>0.69</formula>
    </cfRule>
    <cfRule type="cellIs" dxfId="2643" priority="1818" operator="lessThan">
      <formula>0.5</formula>
    </cfRule>
  </conditionalFormatting>
  <conditionalFormatting sqref="M47">
    <cfRule type="cellIs" dxfId="2642" priority="1813" operator="greaterThan">
      <formula>0.69</formula>
    </cfRule>
    <cfRule type="cellIs" dxfId="2641" priority="1814" operator="between">
      <formula>50%</formula>
      <formula>0.69</formula>
    </cfRule>
    <cfRule type="cellIs" dxfId="2640" priority="1815" operator="lessThan">
      <formula>0.5</formula>
    </cfRule>
  </conditionalFormatting>
  <conditionalFormatting sqref="O46">
    <cfRule type="cellIs" dxfId="2639" priority="1810" operator="greaterThan">
      <formula>0.69</formula>
    </cfRule>
    <cfRule type="cellIs" dxfId="2638" priority="1811" operator="between">
      <formula>50%</formula>
      <formula>0.69</formula>
    </cfRule>
    <cfRule type="cellIs" dxfId="2637" priority="1812" operator="lessThan">
      <formula>0.5</formula>
    </cfRule>
  </conditionalFormatting>
  <conditionalFormatting sqref="O47">
    <cfRule type="cellIs" dxfId="2636" priority="1807" operator="greaterThan">
      <formula>0.69</formula>
    </cfRule>
    <cfRule type="cellIs" dxfId="2635" priority="1808" operator="between">
      <formula>50%</formula>
      <formula>0.69</formula>
    </cfRule>
    <cfRule type="cellIs" dxfId="2634" priority="1809" operator="lessThan">
      <formula>0.5</formula>
    </cfRule>
  </conditionalFormatting>
  <conditionalFormatting sqref="Q46">
    <cfRule type="cellIs" dxfId="2633" priority="1804" operator="greaterThan">
      <formula>0.69</formula>
    </cfRule>
    <cfRule type="cellIs" dxfId="2632" priority="1805" operator="between">
      <formula>50%</formula>
      <formula>0.69</formula>
    </cfRule>
    <cfRule type="cellIs" dxfId="2631" priority="1806" operator="lessThan">
      <formula>0.5</formula>
    </cfRule>
  </conditionalFormatting>
  <conditionalFormatting sqref="Q47">
    <cfRule type="cellIs" dxfId="2630" priority="1801" operator="greaterThan">
      <formula>0.69</formula>
    </cfRule>
    <cfRule type="cellIs" dxfId="2629" priority="1802" operator="between">
      <formula>50%</formula>
      <formula>0.69</formula>
    </cfRule>
    <cfRule type="cellIs" dxfId="2628" priority="1803" operator="lessThan">
      <formula>0.5</formula>
    </cfRule>
  </conditionalFormatting>
  <conditionalFormatting sqref="S46">
    <cfRule type="cellIs" dxfId="2627" priority="1798" operator="greaterThan">
      <formula>0.69</formula>
    </cfRule>
    <cfRule type="cellIs" dxfId="2626" priority="1799" operator="between">
      <formula>50%</formula>
      <formula>0.69</formula>
    </cfRule>
    <cfRule type="cellIs" dxfId="2625" priority="1800" operator="lessThan">
      <formula>0.5</formula>
    </cfRule>
  </conditionalFormatting>
  <conditionalFormatting sqref="S47">
    <cfRule type="cellIs" dxfId="2624" priority="1795" operator="greaterThan">
      <formula>0.69</formula>
    </cfRule>
    <cfRule type="cellIs" dxfId="2623" priority="1796" operator="between">
      <formula>50%</formula>
      <formula>0.69</formula>
    </cfRule>
    <cfRule type="cellIs" dxfId="2622" priority="1797" operator="lessThan">
      <formula>0.5</formula>
    </cfRule>
  </conditionalFormatting>
  <conditionalFormatting sqref="D46">
    <cfRule type="notContainsBlanks" dxfId="2621" priority="1767">
      <formula>LEN(TRIM(D46))&gt;0</formula>
    </cfRule>
  </conditionalFormatting>
  <conditionalFormatting sqref="D47">
    <cfRule type="notContainsBlanks" dxfId="2620" priority="1766">
      <formula>LEN(TRIM(D47))&gt;0</formula>
    </cfRule>
  </conditionalFormatting>
  <conditionalFormatting sqref="F46">
    <cfRule type="notContainsBlanks" dxfId="2619" priority="1764">
      <formula>LEN(TRIM(F46))&gt;0</formula>
    </cfRule>
  </conditionalFormatting>
  <conditionalFormatting sqref="F47">
    <cfRule type="notContainsBlanks" dxfId="2618" priority="1763">
      <formula>LEN(TRIM(F47))&gt;0</formula>
    </cfRule>
  </conditionalFormatting>
  <conditionalFormatting sqref="H46">
    <cfRule type="notContainsBlanks" dxfId="2617" priority="1761">
      <formula>LEN(TRIM(H46))&gt;0</formula>
    </cfRule>
  </conditionalFormatting>
  <conditionalFormatting sqref="H47">
    <cfRule type="notContainsBlanks" dxfId="2616" priority="1760">
      <formula>LEN(TRIM(H47))&gt;0</formula>
    </cfRule>
  </conditionalFormatting>
  <conditionalFormatting sqref="J46">
    <cfRule type="notContainsBlanks" dxfId="2615" priority="1758">
      <formula>LEN(TRIM(J46))&gt;0</formula>
    </cfRule>
  </conditionalFormatting>
  <conditionalFormatting sqref="J47">
    <cfRule type="notContainsBlanks" dxfId="2614" priority="1757">
      <formula>LEN(TRIM(J47))&gt;0</formula>
    </cfRule>
  </conditionalFormatting>
  <conditionalFormatting sqref="L46">
    <cfRule type="notContainsBlanks" dxfId="2613" priority="1755">
      <formula>LEN(TRIM(L46))&gt;0</formula>
    </cfRule>
  </conditionalFormatting>
  <conditionalFormatting sqref="L47">
    <cfRule type="notContainsBlanks" dxfId="2612" priority="1754">
      <formula>LEN(TRIM(L47))&gt;0</formula>
    </cfRule>
  </conditionalFormatting>
  <conditionalFormatting sqref="N46">
    <cfRule type="notContainsBlanks" dxfId="2611" priority="1752">
      <formula>LEN(TRIM(N46))&gt;0</formula>
    </cfRule>
  </conditionalFormatting>
  <conditionalFormatting sqref="N47">
    <cfRule type="notContainsBlanks" dxfId="2610" priority="1751">
      <formula>LEN(TRIM(N47))&gt;0</formula>
    </cfRule>
  </conditionalFormatting>
  <conditionalFormatting sqref="P46">
    <cfRule type="notContainsBlanks" dxfId="2609" priority="1749">
      <formula>LEN(TRIM(P46))&gt;0</formula>
    </cfRule>
  </conditionalFormatting>
  <conditionalFormatting sqref="P47">
    <cfRule type="notContainsBlanks" dxfId="2608" priority="1748">
      <formula>LEN(TRIM(P47))&gt;0</formula>
    </cfRule>
  </conditionalFormatting>
  <conditionalFormatting sqref="R46">
    <cfRule type="notContainsBlanks" dxfId="2607" priority="1746">
      <formula>LEN(TRIM(R46))&gt;0</formula>
    </cfRule>
  </conditionalFormatting>
  <conditionalFormatting sqref="R47">
    <cfRule type="notContainsBlanks" dxfId="2606" priority="1745">
      <formula>LEN(TRIM(R47))&gt;0</formula>
    </cfRule>
  </conditionalFormatting>
  <conditionalFormatting sqref="T46">
    <cfRule type="notContainsBlanks" dxfId="2605" priority="1743">
      <formula>LEN(TRIM(T46))&gt;0</formula>
    </cfRule>
  </conditionalFormatting>
  <conditionalFormatting sqref="T47">
    <cfRule type="notContainsBlanks" dxfId="2604" priority="1742">
      <formula>LEN(TRIM(T47))&gt;0</formula>
    </cfRule>
  </conditionalFormatting>
  <conditionalFormatting sqref="C33">
    <cfRule type="cellIs" dxfId="2603" priority="178" operator="greaterThan">
      <formula>0.69</formula>
    </cfRule>
    <cfRule type="cellIs" dxfId="2602" priority="179" operator="between">
      <formula>50%</formula>
      <formula>0.69</formula>
    </cfRule>
    <cfRule type="cellIs" dxfId="2601" priority="180" operator="lessThan">
      <formula>0.5</formula>
    </cfRule>
  </conditionalFormatting>
  <conditionalFormatting sqref="E33">
    <cfRule type="cellIs" dxfId="2600" priority="175" operator="greaterThan">
      <formula>0.69</formula>
    </cfRule>
    <cfRule type="cellIs" dxfId="2599" priority="176" operator="between">
      <formula>50%</formula>
      <formula>0.69</formula>
    </cfRule>
    <cfRule type="cellIs" dxfId="2598" priority="177" operator="lessThan">
      <formula>0.5</formula>
    </cfRule>
  </conditionalFormatting>
  <conditionalFormatting sqref="G33">
    <cfRule type="cellIs" dxfId="2597" priority="172" operator="greaterThan">
      <formula>0.69</formula>
    </cfRule>
    <cfRule type="cellIs" dxfId="2596" priority="173" operator="between">
      <formula>50%</formula>
      <formula>0.69</formula>
    </cfRule>
    <cfRule type="cellIs" dxfId="2595" priority="174" operator="lessThan">
      <formula>0.5</formula>
    </cfRule>
  </conditionalFormatting>
  <conditionalFormatting sqref="I33">
    <cfRule type="cellIs" dxfId="2594" priority="169" operator="greaterThan">
      <formula>0.69</formula>
    </cfRule>
    <cfRule type="cellIs" dxfId="2593" priority="170" operator="between">
      <formula>50%</formula>
      <formula>0.69</formula>
    </cfRule>
    <cfRule type="cellIs" dxfId="2592" priority="171" operator="lessThan">
      <formula>0.5</formula>
    </cfRule>
  </conditionalFormatting>
  <conditionalFormatting sqref="K33">
    <cfRule type="cellIs" dxfId="2591" priority="166" operator="greaterThan">
      <formula>0.69</formula>
    </cfRule>
    <cfRule type="cellIs" dxfId="2590" priority="167" operator="between">
      <formula>50%</formula>
      <formula>0.69</formula>
    </cfRule>
    <cfRule type="cellIs" dxfId="2589" priority="168" operator="lessThan">
      <formula>0.5</formula>
    </cfRule>
  </conditionalFormatting>
  <conditionalFormatting sqref="M33">
    <cfRule type="cellIs" dxfId="2588" priority="163" operator="greaterThan">
      <formula>0.69</formula>
    </cfRule>
    <cfRule type="cellIs" dxfId="2587" priority="164" operator="between">
      <formula>50%</formula>
      <formula>0.69</formula>
    </cfRule>
    <cfRule type="cellIs" dxfId="2586" priority="165" operator="lessThan">
      <formula>0.5</formula>
    </cfRule>
  </conditionalFormatting>
  <conditionalFormatting sqref="O33">
    <cfRule type="cellIs" dxfId="2585" priority="160" operator="greaterThan">
      <formula>0.69</formula>
    </cfRule>
    <cfRule type="cellIs" dxfId="2584" priority="161" operator="between">
      <formula>50%</formula>
      <formula>0.69</formula>
    </cfRule>
    <cfRule type="cellIs" dxfId="2583" priority="162" operator="lessThan">
      <formula>0.5</formula>
    </cfRule>
  </conditionalFormatting>
  <conditionalFormatting sqref="Q33">
    <cfRule type="cellIs" dxfId="2582" priority="157" operator="greaterThan">
      <formula>0.69</formula>
    </cfRule>
    <cfRule type="cellIs" dxfId="2581" priority="158" operator="between">
      <formula>50%</formula>
      <formula>0.69</formula>
    </cfRule>
    <cfRule type="cellIs" dxfId="2580" priority="159" operator="lessThan">
      <formula>0.5</formula>
    </cfRule>
  </conditionalFormatting>
  <conditionalFormatting sqref="S33">
    <cfRule type="cellIs" dxfId="2579" priority="154" operator="greaterThan">
      <formula>0.69</formula>
    </cfRule>
    <cfRule type="cellIs" dxfId="2578" priority="155" operator="between">
      <formula>50%</formula>
      <formula>0.69</formula>
    </cfRule>
    <cfRule type="cellIs" dxfId="2577" priority="156" operator="lessThan">
      <formula>0.5</formula>
    </cfRule>
  </conditionalFormatting>
  <conditionalFormatting sqref="D33">
    <cfRule type="notContainsBlanks" dxfId="2576" priority="153">
      <formula>LEN(TRIM(D33))&gt;0</formula>
    </cfRule>
  </conditionalFormatting>
  <conditionalFormatting sqref="F33">
    <cfRule type="notContainsBlanks" dxfId="2575" priority="152">
      <formula>LEN(TRIM(F33))&gt;0</formula>
    </cfRule>
  </conditionalFormatting>
  <conditionalFormatting sqref="H33">
    <cfRule type="notContainsBlanks" dxfId="2574" priority="151">
      <formula>LEN(TRIM(H33))&gt;0</formula>
    </cfRule>
  </conditionalFormatting>
  <conditionalFormatting sqref="J33">
    <cfRule type="notContainsBlanks" dxfId="2573" priority="150">
      <formula>LEN(TRIM(J33))&gt;0</formula>
    </cfRule>
  </conditionalFormatting>
  <conditionalFormatting sqref="L33">
    <cfRule type="notContainsBlanks" dxfId="2572" priority="149">
      <formula>LEN(TRIM(L33))&gt;0</formula>
    </cfRule>
  </conditionalFormatting>
  <conditionalFormatting sqref="N33">
    <cfRule type="notContainsBlanks" dxfId="2571" priority="148">
      <formula>LEN(TRIM(N33))&gt;0</formula>
    </cfRule>
  </conditionalFormatting>
  <conditionalFormatting sqref="P33">
    <cfRule type="notContainsBlanks" dxfId="2570" priority="147">
      <formula>LEN(TRIM(P33))&gt;0</formula>
    </cfRule>
  </conditionalFormatting>
  <conditionalFormatting sqref="R33">
    <cfRule type="notContainsBlanks" dxfId="2569" priority="146">
      <formula>LEN(TRIM(R33))&gt;0</formula>
    </cfRule>
  </conditionalFormatting>
  <conditionalFormatting sqref="T33">
    <cfRule type="notContainsBlanks" dxfId="2568" priority="145">
      <formula>LEN(TRIM(T33))&gt;0</formula>
    </cfRule>
  </conditionalFormatting>
  <conditionalFormatting sqref="D40">
    <cfRule type="notContainsBlanks" dxfId="2567" priority="117">
      <formula>LEN(TRIM(D40))&gt;0</formula>
    </cfRule>
  </conditionalFormatting>
  <conditionalFormatting sqref="J40">
    <cfRule type="notContainsBlanks" dxfId="2566" priority="114">
      <formula>LEN(TRIM(J40))&gt;0</formula>
    </cfRule>
  </conditionalFormatting>
  <conditionalFormatting sqref="L40">
    <cfRule type="notContainsBlanks" dxfId="2565" priority="113">
      <formula>LEN(TRIM(L40))&gt;0</formula>
    </cfRule>
  </conditionalFormatting>
  <conditionalFormatting sqref="R40">
    <cfRule type="notContainsBlanks" dxfId="2564" priority="110">
      <formula>LEN(TRIM(R40))&gt;0</formula>
    </cfRule>
  </conditionalFormatting>
  <conditionalFormatting sqref="T40">
    <cfRule type="notContainsBlanks" dxfId="2563" priority="109">
      <formula>LEN(TRIM(T40))&gt;0</formula>
    </cfRule>
  </conditionalFormatting>
  <conditionalFormatting sqref="C40">
    <cfRule type="cellIs" dxfId="2562" priority="142" operator="greaterThan">
      <formula>0.69</formula>
    </cfRule>
    <cfRule type="cellIs" dxfId="2561" priority="143" operator="between">
      <formula>50%</formula>
      <formula>0.69</formula>
    </cfRule>
    <cfRule type="cellIs" dxfId="2560" priority="144" operator="lessThan">
      <formula>0.5</formula>
    </cfRule>
  </conditionalFormatting>
  <conditionalFormatting sqref="E40">
    <cfRule type="cellIs" dxfId="2559" priority="139" operator="greaterThan">
      <formula>0.69</formula>
    </cfRule>
    <cfRule type="cellIs" dxfId="2558" priority="140" operator="between">
      <formula>50%</formula>
      <formula>0.69</formula>
    </cfRule>
    <cfRule type="cellIs" dxfId="2557" priority="141" operator="lessThan">
      <formula>0.5</formula>
    </cfRule>
  </conditionalFormatting>
  <conditionalFormatting sqref="G40">
    <cfRule type="cellIs" dxfId="2556" priority="136" operator="greaterThan">
      <formula>0.69</formula>
    </cfRule>
    <cfRule type="cellIs" dxfId="2555" priority="137" operator="between">
      <formula>50%</formula>
      <formula>0.69</formula>
    </cfRule>
    <cfRule type="cellIs" dxfId="2554" priority="138" operator="lessThan">
      <formula>0.5</formula>
    </cfRule>
  </conditionalFormatting>
  <conditionalFormatting sqref="I40">
    <cfRule type="cellIs" dxfId="2553" priority="133" operator="greaterThan">
      <formula>0.69</formula>
    </cfRule>
    <cfRule type="cellIs" dxfId="2552" priority="134" operator="between">
      <formula>50%</formula>
      <formula>0.69</formula>
    </cfRule>
    <cfRule type="cellIs" dxfId="2551" priority="135" operator="lessThan">
      <formula>0.5</formula>
    </cfRule>
  </conditionalFormatting>
  <conditionalFormatting sqref="K40">
    <cfRule type="cellIs" dxfId="2550" priority="130" operator="greaterThan">
      <formula>0.69</formula>
    </cfRule>
    <cfRule type="cellIs" dxfId="2549" priority="131" operator="between">
      <formula>50%</formula>
      <formula>0.69</formula>
    </cfRule>
    <cfRule type="cellIs" dxfId="2548" priority="132" operator="lessThan">
      <formula>0.5</formula>
    </cfRule>
  </conditionalFormatting>
  <conditionalFormatting sqref="M40">
    <cfRule type="cellIs" dxfId="2547" priority="127" operator="greaterThan">
      <formula>0.69</formula>
    </cfRule>
    <cfRule type="cellIs" dxfId="2546" priority="128" operator="between">
      <formula>50%</formula>
      <formula>0.69</formula>
    </cfRule>
    <cfRule type="cellIs" dxfId="2545" priority="129" operator="lessThan">
      <formula>0.5</formula>
    </cfRule>
  </conditionalFormatting>
  <conditionalFormatting sqref="O40">
    <cfRule type="cellIs" dxfId="2544" priority="124" operator="greaterThan">
      <formula>0.69</formula>
    </cfRule>
    <cfRule type="cellIs" dxfId="2543" priority="125" operator="between">
      <formula>50%</formula>
      <formula>0.69</formula>
    </cfRule>
    <cfRule type="cellIs" dxfId="2542" priority="126" operator="lessThan">
      <formula>0.5</formula>
    </cfRule>
  </conditionalFormatting>
  <conditionalFormatting sqref="Q40">
    <cfRule type="cellIs" dxfId="2541" priority="121" operator="greaterThan">
      <formula>0.69</formula>
    </cfRule>
    <cfRule type="cellIs" dxfId="2540" priority="122" operator="between">
      <formula>50%</formula>
      <formula>0.69</formula>
    </cfRule>
    <cfRule type="cellIs" dxfId="2539" priority="123" operator="lessThan">
      <formula>0.5</formula>
    </cfRule>
  </conditionalFormatting>
  <conditionalFormatting sqref="S40">
    <cfRule type="cellIs" dxfId="2538" priority="118" operator="greaterThan">
      <formula>0.69</formula>
    </cfRule>
    <cfRule type="cellIs" dxfId="2537" priority="119" operator="between">
      <formula>50%</formula>
      <formula>0.69</formula>
    </cfRule>
    <cfRule type="cellIs" dxfId="2536" priority="120" operator="lessThan">
      <formula>0.5</formula>
    </cfRule>
  </conditionalFormatting>
  <conditionalFormatting sqref="F40">
    <cfRule type="notContainsBlanks" dxfId="2535" priority="116">
      <formula>LEN(TRIM(F40))&gt;0</formula>
    </cfRule>
  </conditionalFormatting>
  <conditionalFormatting sqref="H40">
    <cfRule type="notContainsBlanks" dxfId="2534" priority="115">
      <formula>LEN(TRIM(H40))&gt;0</formula>
    </cfRule>
  </conditionalFormatting>
  <conditionalFormatting sqref="N40">
    <cfRule type="notContainsBlanks" dxfId="2533" priority="112">
      <formula>LEN(TRIM(N40))&gt;0</formula>
    </cfRule>
  </conditionalFormatting>
  <conditionalFormatting sqref="P40">
    <cfRule type="notContainsBlanks" dxfId="2532" priority="111">
      <formula>LEN(TRIM(P40))&gt;0</formula>
    </cfRule>
  </conditionalFormatting>
  <conditionalFormatting sqref="C49">
    <cfRule type="cellIs" dxfId="2531" priority="106" operator="greaterThan">
      <formula>0.69</formula>
    </cfRule>
    <cfRule type="cellIs" dxfId="2530" priority="107" operator="between">
      <formula>50%</formula>
      <formula>0.69</formula>
    </cfRule>
    <cfRule type="cellIs" dxfId="2529" priority="108" operator="lessThan">
      <formula>0.5</formula>
    </cfRule>
  </conditionalFormatting>
  <conditionalFormatting sqref="C50:C51">
    <cfRule type="cellIs" dxfId="2528" priority="103" operator="greaterThan">
      <formula>0.69</formula>
    </cfRule>
    <cfRule type="cellIs" dxfId="2527" priority="104" operator="between">
      <formula>50%</formula>
      <formula>0.69</formula>
    </cfRule>
    <cfRule type="cellIs" dxfId="2526" priority="105" operator="lessThan">
      <formula>0.5</formula>
    </cfRule>
  </conditionalFormatting>
  <conditionalFormatting sqref="E49">
    <cfRule type="cellIs" dxfId="2525" priority="100" operator="greaterThan">
      <formula>0.69</formula>
    </cfRule>
    <cfRule type="cellIs" dxfId="2524" priority="101" operator="between">
      <formula>50%</formula>
      <formula>0.69</formula>
    </cfRule>
    <cfRule type="cellIs" dxfId="2523" priority="102" operator="lessThan">
      <formula>0.5</formula>
    </cfRule>
  </conditionalFormatting>
  <conditionalFormatting sqref="E50:E51">
    <cfRule type="cellIs" dxfId="2522" priority="97" operator="greaterThan">
      <formula>0.69</formula>
    </cfRule>
    <cfRule type="cellIs" dxfId="2521" priority="98" operator="between">
      <formula>50%</formula>
      <formula>0.69</formula>
    </cfRule>
    <cfRule type="cellIs" dxfId="2520" priority="99" operator="lessThan">
      <formula>0.5</formula>
    </cfRule>
  </conditionalFormatting>
  <conditionalFormatting sqref="G49">
    <cfRule type="cellIs" dxfId="2519" priority="94" operator="greaterThan">
      <formula>0.69</formula>
    </cfRule>
    <cfRule type="cellIs" dxfId="2518" priority="95" operator="between">
      <formula>50%</formula>
      <formula>0.69</formula>
    </cfRule>
    <cfRule type="cellIs" dxfId="2517" priority="96" operator="lessThan">
      <formula>0.5</formula>
    </cfRule>
  </conditionalFormatting>
  <conditionalFormatting sqref="G50:G51">
    <cfRule type="cellIs" dxfId="2516" priority="91" operator="greaterThan">
      <formula>0.69</formula>
    </cfRule>
    <cfRule type="cellIs" dxfId="2515" priority="92" operator="between">
      <formula>50%</formula>
      <formula>0.69</formula>
    </cfRule>
    <cfRule type="cellIs" dxfId="2514" priority="93" operator="lessThan">
      <formula>0.5</formula>
    </cfRule>
  </conditionalFormatting>
  <conditionalFormatting sqref="I49">
    <cfRule type="cellIs" dxfId="2513" priority="88" operator="greaterThan">
      <formula>0.69</formula>
    </cfRule>
    <cfRule type="cellIs" dxfId="2512" priority="89" operator="between">
      <formula>50%</formula>
      <formula>0.69</formula>
    </cfRule>
    <cfRule type="cellIs" dxfId="2511" priority="90" operator="lessThan">
      <formula>0.5</formula>
    </cfRule>
  </conditionalFormatting>
  <conditionalFormatting sqref="I50:I51">
    <cfRule type="cellIs" dxfId="2510" priority="85" operator="greaterThan">
      <formula>0.69</formula>
    </cfRule>
    <cfRule type="cellIs" dxfId="2509" priority="86" operator="between">
      <formula>50%</formula>
      <formula>0.69</formula>
    </cfRule>
    <cfRule type="cellIs" dxfId="2508" priority="87" operator="lessThan">
      <formula>0.5</formula>
    </cfRule>
  </conditionalFormatting>
  <conditionalFormatting sqref="K49">
    <cfRule type="cellIs" dxfId="2507" priority="82" operator="greaterThan">
      <formula>0.69</formula>
    </cfRule>
    <cfRule type="cellIs" dxfId="2506" priority="83" operator="between">
      <formula>50%</formula>
      <formula>0.69</formula>
    </cfRule>
    <cfRule type="cellIs" dxfId="2505" priority="84" operator="lessThan">
      <formula>0.5</formula>
    </cfRule>
  </conditionalFormatting>
  <conditionalFormatting sqref="K50:K51">
    <cfRule type="cellIs" dxfId="2504" priority="79" operator="greaterThan">
      <formula>0.69</formula>
    </cfRule>
    <cfRule type="cellIs" dxfId="2503" priority="80" operator="between">
      <formula>50%</formula>
      <formula>0.69</formula>
    </cfRule>
    <cfRule type="cellIs" dxfId="2502" priority="81" operator="lessThan">
      <formula>0.5</formula>
    </cfRule>
  </conditionalFormatting>
  <conditionalFormatting sqref="M49">
    <cfRule type="cellIs" dxfId="2501" priority="76" operator="greaterThan">
      <formula>0.69</formula>
    </cfRule>
    <cfRule type="cellIs" dxfId="2500" priority="77" operator="between">
      <formula>50%</formula>
      <formula>0.69</formula>
    </cfRule>
    <cfRule type="cellIs" dxfId="2499" priority="78" operator="lessThan">
      <formula>0.5</formula>
    </cfRule>
  </conditionalFormatting>
  <conditionalFormatting sqref="M50:M51">
    <cfRule type="cellIs" dxfId="2498" priority="73" operator="greaterThan">
      <formula>0.69</formula>
    </cfRule>
    <cfRule type="cellIs" dxfId="2497" priority="74" operator="between">
      <formula>50%</formula>
      <formula>0.69</formula>
    </cfRule>
    <cfRule type="cellIs" dxfId="2496" priority="75" operator="lessThan">
      <formula>0.5</formula>
    </cfRule>
  </conditionalFormatting>
  <conditionalFormatting sqref="O49">
    <cfRule type="cellIs" dxfId="2495" priority="70" operator="greaterThan">
      <formula>0.69</formula>
    </cfRule>
    <cfRule type="cellIs" dxfId="2494" priority="71" operator="between">
      <formula>50%</formula>
      <formula>0.69</formula>
    </cfRule>
    <cfRule type="cellIs" dxfId="2493" priority="72" operator="lessThan">
      <formula>0.5</formula>
    </cfRule>
  </conditionalFormatting>
  <conditionalFormatting sqref="O50:O51">
    <cfRule type="cellIs" dxfId="2492" priority="67" operator="greaterThan">
      <formula>0.69</formula>
    </cfRule>
    <cfRule type="cellIs" dxfId="2491" priority="68" operator="between">
      <formula>50%</formula>
      <formula>0.69</formula>
    </cfRule>
    <cfRule type="cellIs" dxfId="2490" priority="69" operator="lessThan">
      <formula>0.5</formula>
    </cfRule>
  </conditionalFormatting>
  <conditionalFormatting sqref="Q49">
    <cfRule type="cellIs" dxfId="2489" priority="64" operator="greaterThan">
      <formula>0.69</formula>
    </cfRule>
    <cfRule type="cellIs" dxfId="2488" priority="65" operator="between">
      <formula>50%</formula>
      <formula>0.69</formula>
    </cfRule>
    <cfRule type="cellIs" dxfId="2487" priority="66" operator="lessThan">
      <formula>0.5</formula>
    </cfRule>
  </conditionalFormatting>
  <conditionalFormatting sqref="Q50:Q51">
    <cfRule type="cellIs" dxfId="2486" priority="61" operator="greaterThan">
      <formula>0.69</formula>
    </cfRule>
    <cfRule type="cellIs" dxfId="2485" priority="62" operator="between">
      <formula>50%</formula>
      <formula>0.69</formula>
    </cfRule>
    <cfRule type="cellIs" dxfId="2484" priority="63" operator="lessThan">
      <formula>0.5</formula>
    </cfRule>
  </conditionalFormatting>
  <conditionalFormatting sqref="S49">
    <cfRule type="cellIs" dxfId="2483" priority="58" operator="greaterThan">
      <formula>0.69</formula>
    </cfRule>
    <cfRule type="cellIs" dxfId="2482" priority="59" operator="between">
      <formula>50%</formula>
      <formula>0.69</formula>
    </cfRule>
    <cfRule type="cellIs" dxfId="2481" priority="60" operator="lessThan">
      <formula>0.5</formula>
    </cfRule>
  </conditionalFormatting>
  <conditionalFormatting sqref="S50:S51">
    <cfRule type="cellIs" dxfId="2480" priority="55" operator="greaterThan">
      <formula>0.69</formula>
    </cfRule>
    <cfRule type="cellIs" dxfId="2479" priority="56" operator="between">
      <formula>50%</formula>
      <formula>0.69</formula>
    </cfRule>
    <cfRule type="cellIs" dxfId="2478" priority="57" operator="lessThan">
      <formula>0.5</formula>
    </cfRule>
  </conditionalFormatting>
  <conditionalFormatting sqref="C52">
    <cfRule type="cellIs" dxfId="2477" priority="52" operator="greaterThan">
      <formula>0.69</formula>
    </cfRule>
    <cfRule type="cellIs" dxfId="2476" priority="53" operator="between">
      <formula>50%</formula>
      <formula>0.69</formula>
    </cfRule>
    <cfRule type="cellIs" dxfId="2475" priority="54" operator="lessThan">
      <formula>0.5</formula>
    </cfRule>
  </conditionalFormatting>
  <conditionalFormatting sqref="E52">
    <cfRule type="cellIs" dxfId="2474" priority="49" operator="greaterThan">
      <formula>0.69</formula>
    </cfRule>
    <cfRule type="cellIs" dxfId="2473" priority="50" operator="between">
      <formula>50%</formula>
      <formula>0.69</formula>
    </cfRule>
    <cfRule type="cellIs" dxfId="2472" priority="51" operator="lessThan">
      <formula>0.5</formula>
    </cfRule>
  </conditionalFormatting>
  <conditionalFormatting sqref="G52">
    <cfRule type="cellIs" dxfId="2471" priority="46" operator="greaterThan">
      <formula>0.69</formula>
    </cfRule>
    <cfRule type="cellIs" dxfId="2470" priority="47" operator="between">
      <formula>50%</formula>
      <formula>0.69</formula>
    </cfRule>
    <cfRule type="cellIs" dxfId="2469" priority="48" operator="lessThan">
      <formula>0.5</formula>
    </cfRule>
  </conditionalFormatting>
  <conditionalFormatting sqref="I52">
    <cfRule type="cellIs" dxfId="2468" priority="43" operator="greaterThan">
      <formula>0.69</formula>
    </cfRule>
    <cfRule type="cellIs" dxfId="2467" priority="44" operator="between">
      <formula>50%</formula>
      <formula>0.69</formula>
    </cfRule>
    <cfRule type="cellIs" dxfId="2466" priority="45" operator="lessThan">
      <formula>0.5</formula>
    </cfRule>
  </conditionalFormatting>
  <conditionalFormatting sqref="K52">
    <cfRule type="cellIs" dxfId="2465" priority="40" operator="greaterThan">
      <formula>0.69</formula>
    </cfRule>
    <cfRule type="cellIs" dxfId="2464" priority="41" operator="between">
      <formula>50%</formula>
      <formula>0.69</formula>
    </cfRule>
    <cfRule type="cellIs" dxfId="2463" priority="42" operator="lessThan">
      <formula>0.5</formula>
    </cfRule>
  </conditionalFormatting>
  <conditionalFormatting sqref="M52">
    <cfRule type="cellIs" dxfId="2462" priority="37" operator="greaterThan">
      <formula>0.69</formula>
    </cfRule>
    <cfRule type="cellIs" dxfId="2461" priority="38" operator="between">
      <formula>50%</formula>
      <formula>0.69</formula>
    </cfRule>
    <cfRule type="cellIs" dxfId="2460" priority="39" operator="lessThan">
      <formula>0.5</formula>
    </cfRule>
  </conditionalFormatting>
  <conditionalFormatting sqref="O52">
    <cfRule type="cellIs" dxfId="2459" priority="34" operator="greaterThan">
      <formula>0.69</formula>
    </cfRule>
    <cfRule type="cellIs" dxfId="2458" priority="35" operator="between">
      <formula>50%</formula>
      <formula>0.69</formula>
    </cfRule>
    <cfRule type="cellIs" dxfId="2457" priority="36" operator="lessThan">
      <formula>0.5</formula>
    </cfRule>
  </conditionalFormatting>
  <conditionalFormatting sqref="Q52">
    <cfRule type="cellIs" dxfId="2456" priority="31" operator="greaterThan">
      <formula>0.69</formula>
    </cfRule>
    <cfRule type="cellIs" dxfId="2455" priority="32" operator="between">
      <formula>50%</formula>
      <formula>0.69</formula>
    </cfRule>
    <cfRule type="cellIs" dxfId="2454" priority="33" operator="lessThan">
      <formula>0.5</formula>
    </cfRule>
  </conditionalFormatting>
  <conditionalFormatting sqref="S52">
    <cfRule type="cellIs" dxfId="2453" priority="28" operator="greaterThan">
      <formula>0.69</formula>
    </cfRule>
    <cfRule type="cellIs" dxfId="2452" priority="29" operator="between">
      <formula>50%</formula>
      <formula>0.69</formula>
    </cfRule>
    <cfRule type="cellIs" dxfId="2451" priority="30" operator="lessThan">
      <formula>0.5</formula>
    </cfRule>
  </conditionalFormatting>
  <conditionalFormatting sqref="D49">
    <cfRule type="notContainsBlanks" dxfId="2450" priority="27">
      <formula>LEN(TRIM(D49))&gt;0</formula>
    </cfRule>
  </conditionalFormatting>
  <conditionalFormatting sqref="D50:D51">
    <cfRule type="notContainsBlanks" dxfId="2449" priority="26">
      <formula>LEN(TRIM(D50))&gt;0</formula>
    </cfRule>
  </conditionalFormatting>
  <conditionalFormatting sqref="D52">
    <cfRule type="notContainsBlanks" dxfId="2448" priority="25">
      <formula>LEN(TRIM(D52))&gt;0</formula>
    </cfRule>
  </conditionalFormatting>
  <conditionalFormatting sqref="F49">
    <cfRule type="notContainsBlanks" dxfId="2447" priority="24">
      <formula>LEN(TRIM(F49))&gt;0</formula>
    </cfRule>
  </conditionalFormatting>
  <conditionalFormatting sqref="F50:F51">
    <cfRule type="notContainsBlanks" dxfId="2446" priority="23">
      <formula>LEN(TRIM(F50))&gt;0</formula>
    </cfRule>
  </conditionalFormatting>
  <conditionalFormatting sqref="F52">
    <cfRule type="notContainsBlanks" dxfId="2445" priority="22">
      <formula>LEN(TRIM(F52))&gt;0</formula>
    </cfRule>
  </conditionalFormatting>
  <conditionalFormatting sqref="H49">
    <cfRule type="notContainsBlanks" dxfId="2444" priority="21">
      <formula>LEN(TRIM(H49))&gt;0</formula>
    </cfRule>
  </conditionalFormatting>
  <conditionalFormatting sqref="H50:H51">
    <cfRule type="notContainsBlanks" dxfId="2443" priority="20">
      <formula>LEN(TRIM(H50))&gt;0</formula>
    </cfRule>
  </conditionalFormatting>
  <conditionalFormatting sqref="H52">
    <cfRule type="notContainsBlanks" dxfId="2442" priority="19">
      <formula>LEN(TRIM(H52))&gt;0</formula>
    </cfRule>
  </conditionalFormatting>
  <conditionalFormatting sqref="J49">
    <cfRule type="notContainsBlanks" dxfId="2441" priority="18">
      <formula>LEN(TRIM(J49))&gt;0</formula>
    </cfRule>
  </conditionalFormatting>
  <conditionalFormatting sqref="J50:J51">
    <cfRule type="notContainsBlanks" dxfId="2440" priority="17">
      <formula>LEN(TRIM(J50))&gt;0</formula>
    </cfRule>
  </conditionalFormatting>
  <conditionalFormatting sqref="J52">
    <cfRule type="notContainsBlanks" dxfId="2439" priority="16">
      <formula>LEN(TRIM(J52))&gt;0</formula>
    </cfRule>
  </conditionalFormatting>
  <conditionalFormatting sqref="L49">
    <cfRule type="notContainsBlanks" dxfId="2438" priority="15">
      <formula>LEN(TRIM(L49))&gt;0</formula>
    </cfRule>
  </conditionalFormatting>
  <conditionalFormatting sqref="L50:L51">
    <cfRule type="notContainsBlanks" dxfId="2437" priority="14">
      <formula>LEN(TRIM(L50))&gt;0</formula>
    </cfRule>
  </conditionalFormatting>
  <conditionalFormatting sqref="L52">
    <cfRule type="notContainsBlanks" dxfId="2436" priority="13">
      <formula>LEN(TRIM(L52))&gt;0</formula>
    </cfRule>
  </conditionalFormatting>
  <conditionalFormatting sqref="N49">
    <cfRule type="notContainsBlanks" dxfId="2435" priority="12">
      <formula>LEN(TRIM(N49))&gt;0</formula>
    </cfRule>
  </conditionalFormatting>
  <conditionalFormatting sqref="N50:N51">
    <cfRule type="notContainsBlanks" dxfId="2434" priority="11">
      <formula>LEN(TRIM(N50))&gt;0</formula>
    </cfRule>
  </conditionalFormatting>
  <conditionalFormatting sqref="N52">
    <cfRule type="notContainsBlanks" dxfId="2433" priority="10">
      <formula>LEN(TRIM(N52))&gt;0</formula>
    </cfRule>
  </conditionalFormatting>
  <conditionalFormatting sqref="P49">
    <cfRule type="notContainsBlanks" dxfId="2432" priority="9">
      <formula>LEN(TRIM(P49))&gt;0</formula>
    </cfRule>
  </conditionalFormatting>
  <conditionalFormatting sqref="P50:P51">
    <cfRule type="notContainsBlanks" dxfId="2431" priority="8">
      <formula>LEN(TRIM(P50))&gt;0</formula>
    </cfRule>
  </conditionalFormatting>
  <conditionalFormatting sqref="P52">
    <cfRule type="notContainsBlanks" dxfId="2430" priority="7">
      <formula>LEN(TRIM(P52))&gt;0</formula>
    </cfRule>
  </conditionalFormatting>
  <conditionalFormatting sqref="R49">
    <cfRule type="notContainsBlanks" dxfId="2429" priority="6">
      <formula>LEN(TRIM(R49))&gt;0</formula>
    </cfRule>
  </conditionalFormatting>
  <conditionalFormatting sqref="R50:R51">
    <cfRule type="notContainsBlanks" dxfId="2428" priority="5">
      <formula>LEN(TRIM(R50))&gt;0</formula>
    </cfRule>
  </conditionalFormatting>
  <conditionalFormatting sqref="R52">
    <cfRule type="notContainsBlanks" dxfId="2427" priority="4">
      <formula>LEN(TRIM(R52))&gt;0</formula>
    </cfRule>
  </conditionalFormatting>
  <conditionalFormatting sqref="T49">
    <cfRule type="notContainsBlanks" dxfId="2426" priority="3">
      <formula>LEN(TRIM(T49))&gt;0</formula>
    </cfRule>
  </conditionalFormatting>
  <conditionalFormatting sqref="T50:T51">
    <cfRule type="notContainsBlanks" dxfId="2425" priority="2">
      <formula>LEN(TRIM(T50))&gt;0</formula>
    </cfRule>
  </conditionalFormatting>
  <conditionalFormatting sqref="T52">
    <cfRule type="notContainsBlanks" dxfId="2424" priority="1">
      <formula>LEN(TRIM(T52))&gt;0</formula>
    </cfRule>
  </conditionalFormatting>
  <printOptions horizontalCentered="1" verticalCentered="1"/>
  <pageMargins left="0" right="0" top="0" bottom="0" header="0" footer="0"/>
  <pageSetup paperSize="9" scale="4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7"/>
  <sheetViews>
    <sheetView showGridLines="0" showRowColHeaders="0" tabSelected="1" zoomScale="85" zoomScaleNormal="85" workbookViewId="0">
      <pane xSplit="19" ySplit="10" topLeftCell="T97" activePane="bottomRight" state="frozen"/>
      <selection pane="topRight" activeCell="T1" sqref="T1"/>
      <selection pane="bottomLeft" activeCell="A11" sqref="A11"/>
      <selection pane="bottomRight" activeCell="C125" sqref="C125"/>
    </sheetView>
  </sheetViews>
  <sheetFormatPr defaultColWidth="0" defaultRowHeight="15" zeroHeight="1" x14ac:dyDescent="0.25"/>
  <cols>
    <col min="1" max="1" width="11.5703125" customWidth="1"/>
    <col min="2" max="2" width="40.5703125" customWidth="1"/>
    <col min="3" max="8" width="9.140625" customWidth="1"/>
    <col min="9" max="9" width="10.28515625" bestFit="1" customWidth="1"/>
    <col min="10" max="20" width="9.140625" customWidth="1"/>
    <col min="21" max="16384" width="9.140625" hidden="1"/>
  </cols>
  <sheetData>
    <row r="1" spans="1:20" ht="16.5" x14ac:dyDescent="0.3">
      <c r="A1" s="11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51">
        <f>SUM(L2,O2,R2)</f>
        <v>0</v>
      </c>
    </row>
    <row r="2" spans="1:20" ht="21" x14ac:dyDescent="0.4">
      <c r="A2" s="13"/>
      <c r="B2" s="22" t="s">
        <v>15</v>
      </c>
      <c r="C2" s="6"/>
      <c r="D2" s="84" t="s">
        <v>18</v>
      </c>
      <c r="E2" s="85"/>
      <c r="F2" s="85"/>
      <c r="G2" s="85"/>
      <c r="H2" s="86"/>
      <c r="I2" s="4" t="e">
        <f>AVERAGE(C12:C30,E12:E30,G12:G30,I12:I30,K12:K30,M12:M30,O12:O30,Q12:Q30,S12:S30,C43:C45,E43:E45,G43:G45,I43:I45,K43:K45,M43:M45,O43:O45,Q43:Q45,S43:S45,C54:C77,E54:E77,G54:G77,I54:I77,K54:K77,M54:M77,O54:O77,Q54:Q77,S54:S77,C117:C120,E117:E120,G117:G120,I117:I120,K117:K120,M117:M120,O117:O120,Q117:Q120,S117:S120,C125:C127,E125:E127,G125:G127,I125:I127,K125:K127,M125:M127,O125:O127,Q125:Q127,S125:S127)</f>
        <v>#DIV/0!</v>
      </c>
      <c r="J2" s="6"/>
      <c r="K2" s="48" t="s">
        <v>51</v>
      </c>
      <c r="L2" s="65">
        <f>COUNT(C12:C127,E12:E127,G12:G127)</f>
        <v>0</v>
      </c>
      <c r="M2" s="6"/>
      <c r="N2" s="49" t="s">
        <v>52</v>
      </c>
      <c r="O2" s="65">
        <f>COUNT(I15:I127,K12:K127,I12:I14,M12:M1048576)</f>
        <v>0</v>
      </c>
      <c r="P2" s="6"/>
      <c r="Q2" s="50" t="s">
        <v>53</v>
      </c>
      <c r="R2" s="65">
        <f>COUNT(O12:O127,Q12:Q127,S12:S127)</f>
        <v>0</v>
      </c>
      <c r="S2" s="7"/>
      <c r="T2" s="14"/>
    </row>
    <row r="3" spans="1:20" ht="16.5" x14ac:dyDescent="0.3">
      <c r="A3" s="13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7"/>
      <c r="T3" s="14"/>
    </row>
    <row r="4" spans="1:20" ht="21" x14ac:dyDescent="0.4">
      <c r="A4" s="13"/>
      <c r="B4" s="22" t="s">
        <v>13</v>
      </c>
      <c r="C4" s="6"/>
      <c r="D4" s="84" t="s">
        <v>17</v>
      </c>
      <c r="E4" s="85"/>
      <c r="F4" s="85"/>
      <c r="G4" s="85"/>
      <c r="H4" s="86"/>
      <c r="I4" s="4" t="e">
        <f>AVERAGE(C32:C41,E32:E41,G32:G41,I32:I41,K32:K41,M32:M41,O32:O41,Q32:Q41,S32:S41,C47:C52,E47:E52,G47:G52,I47:I52,K47:K52,M47:M52,O47:O52,Q47:Q52,S47:S52,C79:C115,E79:E115,G79:G115,I79:I115,K79:K115,M79:M115,O79:O115,Q79:Q115,S79:S115,C122:C123,E122:E123,G122:G123,I122:I123,K122:K123,M122:M123,O122:O123,Q122:Q123,S122:S123)</f>
        <v>#DIV/0!</v>
      </c>
      <c r="J4" s="6"/>
      <c r="K4" s="84" t="s">
        <v>10</v>
      </c>
      <c r="L4" s="85"/>
      <c r="M4" s="85"/>
      <c r="N4" s="85"/>
      <c r="O4" s="86"/>
      <c r="P4" s="20">
        <f>SUM(D12:D127,F12:F127, H12:H127,J12:J127,L12:L127,N12:N127,P12:P127,R12:R127,T12:T127)</f>
        <v>0</v>
      </c>
      <c r="Q4" s="19" t="s">
        <v>140</v>
      </c>
      <c r="R4" s="7"/>
      <c r="S4" s="8"/>
      <c r="T4" s="14"/>
    </row>
    <row r="5" spans="1:20" ht="16.5" x14ac:dyDescent="0.3">
      <c r="A5" s="13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7"/>
      <c r="S5" s="7"/>
      <c r="T5" s="14"/>
    </row>
    <row r="6" spans="1:20" ht="20.25" x14ac:dyDescent="0.4">
      <c r="A6" s="13"/>
      <c r="B6" s="57" t="s">
        <v>14</v>
      </c>
      <c r="C6" s="6"/>
      <c r="D6" s="84" t="s">
        <v>19</v>
      </c>
      <c r="E6" s="85"/>
      <c r="F6" s="85"/>
      <c r="G6" s="85"/>
      <c r="H6" s="86"/>
      <c r="I6" s="4" t="e">
        <f>AVERAGE(C12:C127,E12:E127,G12:G127,I12:I127,K12:K127,M12:M127,O12:O127,Q12:Q127,S12:S127)</f>
        <v>#DIV/0!</v>
      </c>
      <c r="J6" s="6"/>
      <c r="K6" s="84" t="s">
        <v>11</v>
      </c>
      <c r="L6" s="85"/>
      <c r="M6" s="85"/>
      <c r="N6" s="85"/>
      <c r="O6" s="86"/>
      <c r="P6" s="4">
        <f>T1/756</f>
        <v>0</v>
      </c>
      <c r="Q6" s="6"/>
      <c r="R6" s="7"/>
      <c r="S6" s="7"/>
      <c r="T6" s="14"/>
    </row>
    <row r="7" spans="1:20" ht="16.5" x14ac:dyDescent="0.3">
      <c r="A7" s="15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82" t="s">
        <v>16</v>
      </c>
      <c r="S7" s="82"/>
      <c r="T7" s="83"/>
    </row>
    <row r="8" spans="1:20" ht="16.5" x14ac:dyDescent="0.3">
      <c r="A8" s="87" t="s">
        <v>20</v>
      </c>
      <c r="B8" s="88"/>
      <c r="C8" s="75" t="s">
        <v>3</v>
      </c>
      <c r="D8" s="76"/>
      <c r="E8" s="76"/>
      <c r="F8" s="76"/>
      <c r="G8" s="76"/>
      <c r="H8" s="77"/>
      <c r="I8" s="78" t="s">
        <v>4</v>
      </c>
      <c r="J8" s="79"/>
      <c r="K8" s="79"/>
      <c r="L8" s="79"/>
      <c r="M8" s="79"/>
      <c r="N8" s="80"/>
      <c r="O8" s="66" t="s">
        <v>5</v>
      </c>
      <c r="P8" s="81"/>
      <c r="Q8" s="81"/>
      <c r="R8" s="81"/>
      <c r="S8" s="81"/>
      <c r="T8" s="68"/>
    </row>
    <row r="9" spans="1:20" ht="16.5" x14ac:dyDescent="0.3">
      <c r="A9" s="89"/>
      <c r="B9" s="90"/>
      <c r="C9" s="75" t="s">
        <v>0</v>
      </c>
      <c r="D9" s="77"/>
      <c r="E9" s="75" t="s">
        <v>6</v>
      </c>
      <c r="F9" s="77"/>
      <c r="G9" s="75" t="s">
        <v>7</v>
      </c>
      <c r="H9" s="77"/>
      <c r="I9" s="78" t="s">
        <v>0</v>
      </c>
      <c r="J9" s="80"/>
      <c r="K9" s="78" t="s">
        <v>6</v>
      </c>
      <c r="L9" s="80"/>
      <c r="M9" s="78" t="s">
        <v>7</v>
      </c>
      <c r="N9" s="80"/>
      <c r="O9" s="66" t="s">
        <v>0</v>
      </c>
      <c r="P9" s="67"/>
      <c r="Q9" s="66" t="s">
        <v>6</v>
      </c>
      <c r="R9" s="67"/>
      <c r="S9" s="66" t="s">
        <v>7</v>
      </c>
      <c r="T9" s="68"/>
    </row>
    <row r="10" spans="1:20" ht="16.5" x14ac:dyDescent="0.3">
      <c r="A10" s="91"/>
      <c r="B10" s="92"/>
      <c r="C10" s="21" t="s">
        <v>1</v>
      </c>
      <c r="D10" s="21" t="s">
        <v>2</v>
      </c>
      <c r="E10" s="21" t="s">
        <v>1</v>
      </c>
      <c r="F10" s="21" t="s">
        <v>2</v>
      </c>
      <c r="G10" s="21" t="s">
        <v>1</v>
      </c>
      <c r="H10" s="21" t="s">
        <v>2</v>
      </c>
      <c r="I10" s="1" t="s">
        <v>1</v>
      </c>
      <c r="J10" s="1" t="s">
        <v>2</v>
      </c>
      <c r="K10" s="1" t="s">
        <v>1</v>
      </c>
      <c r="L10" s="1" t="s">
        <v>2</v>
      </c>
      <c r="M10" s="1" t="s">
        <v>1</v>
      </c>
      <c r="N10" s="1" t="s">
        <v>2</v>
      </c>
      <c r="O10" s="3" t="s">
        <v>1</v>
      </c>
      <c r="P10" s="3" t="s">
        <v>2</v>
      </c>
      <c r="Q10" s="3" t="s">
        <v>1</v>
      </c>
      <c r="R10" s="3" t="s">
        <v>2</v>
      </c>
      <c r="S10" s="3" t="s">
        <v>1</v>
      </c>
      <c r="T10" s="16" t="s">
        <v>2</v>
      </c>
    </row>
    <row r="11" spans="1:20" ht="16.5" x14ac:dyDescent="0.3">
      <c r="A11" s="93" t="s">
        <v>21</v>
      </c>
      <c r="B11" s="94" t="s">
        <v>141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17"/>
    </row>
    <row r="12" spans="1:20" ht="16.5" x14ac:dyDescent="0.3">
      <c r="A12" s="40">
        <v>1</v>
      </c>
      <c r="B12" s="2" t="s">
        <v>31</v>
      </c>
      <c r="C12" s="24"/>
      <c r="D12" s="25"/>
      <c r="E12" s="24"/>
      <c r="F12" s="25"/>
      <c r="G12" s="24"/>
      <c r="H12" s="25"/>
      <c r="I12" s="24"/>
      <c r="J12" s="25"/>
      <c r="K12" s="24"/>
      <c r="L12" s="25"/>
      <c r="M12" s="24"/>
      <c r="N12" s="25"/>
      <c r="O12" s="24"/>
      <c r="P12" s="25"/>
      <c r="Q12" s="24"/>
      <c r="R12" s="25"/>
      <c r="S12" s="24"/>
      <c r="T12" s="26"/>
    </row>
    <row r="13" spans="1:20" ht="16.5" x14ac:dyDescent="0.3">
      <c r="A13" s="40">
        <v>2</v>
      </c>
      <c r="B13" s="34" t="s">
        <v>32</v>
      </c>
      <c r="C13" s="24"/>
      <c r="D13" s="25"/>
      <c r="E13" s="24"/>
      <c r="F13" s="25"/>
      <c r="G13" s="24"/>
      <c r="H13" s="25"/>
      <c r="I13" s="24"/>
      <c r="J13" s="25"/>
      <c r="K13" s="24"/>
      <c r="L13" s="25"/>
      <c r="M13" s="24"/>
      <c r="N13" s="25"/>
      <c r="O13" s="24"/>
      <c r="P13" s="25"/>
      <c r="Q13" s="24"/>
      <c r="R13" s="25"/>
      <c r="S13" s="24"/>
      <c r="T13" s="26"/>
    </row>
    <row r="14" spans="1:20" ht="16.5" x14ac:dyDescent="0.3">
      <c r="A14" s="40">
        <v>3</v>
      </c>
      <c r="B14" s="34" t="s">
        <v>33</v>
      </c>
      <c r="C14" s="24"/>
      <c r="D14" s="25"/>
      <c r="E14" s="24"/>
      <c r="F14" s="25"/>
      <c r="G14" s="24"/>
      <c r="H14" s="25"/>
      <c r="I14" s="24"/>
      <c r="J14" s="25"/>
      <c r="K14" s="24"/>
      <c r="L14" s="25"/>
      <c r="M14" s="24"/>
      <c r="N14" s="25"/>
      <c r="O14" s="24"/>
      <c r="P14" s="25"/>
      <c r="Q14" s="24"/>
      <c r="R14" s="25"/>
      <c r="S14" s="24"/>
      <c r="T14" s="26"/>
    </row>
    <row r="15" spans="1:20" ht="16.5" x14ac:dyDescent="0.3">
      <c r="A15" s="40">
        <v>4</v>
      </c>
      <c r="B15" s="34" t="s">
        <v>34</v>
      </c>
      <c r="C15" s="24"/>
      <c r="D15" s="25"/>
      <c r="E15" s="24"/>
      <c r="F15" s="25"/>
      <c r="G15" s="24"/>
      <c r="H15" s="25"/>
      <c r="I15" s="24"/>
      <c r="J15" s="25"/>
      <c r="K15" s="24"/>
      <c r="L15" s="25"/>
      <c r="M15" s="24"/>
      <c r="N15" s="25"/>
      <c r="O15" s="24"/>
      <c r="P15" s="25"/>
      <c r="Q15" s="24"/>
      <c r="R15" s="25"/>
      <c r="S15" s="24"/>
      <c r="T15" s="26"/>
    </row>
    <row r="16" spans="1:20" ht="16.5" x14ac:dyDescent="0.3">
      <c r="A16" s="93" t="s">
        <v>22</v>
      </c>
      <c r="B16" s="94" t="s">
        <v>142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17"/>
    </row>
    <row r="17" spans="1:20" ht="16.5" x14ac:dyDescent="0.3">
      <c r="A17" s="40">
        <v>1</v>
      </c>
      <c r="B17" s="34" t="s">
        <v>35</v>
      </c>
      <c r="C17" s="24"/>
      <c r="D17" s="25"/>
      <c r="E17" s="24"/>
      <c r="F17" s="25"/>
      <c r="G17" s="24"/>
      <c r="H17" s="25"/>
      <c r="I17" s="24"/>
      <c r="J17" s="25"/>
      <c r="K17" s="24"/>
      <c r="L17" s="25"/>
      <c r="M17" s="24"/>
      <c r="N17" s="25"/>
      <c r="O17" s="24"/>
      <c r="P17" s="25"/>
      <c r="Q17" s="24"/>
      <c r="R17" s="25"/>
      <c r="S17" s="24"/>
      <c r="T17" s="26"/>
    </row>
    <row r="18" spans="1:20" ht="16.5" x14ac:dyDescent="0.3">
      <c r="A18" s="40">
        <v>2</v>
      </c>
      <c r="B18" s="34" t="s">
        <v>36</v>
      </c>
      <c r="C18" s="24"/>
      <c r="D18" s="25"/>
      <c r="E18" s="24"/>
      <c r="F18" s="25"/>
      <c r="G18" s="24"/>
      <c r="H18" s="25"/>
      <c r="I18" s="24"/>
      <c r="J18" s="25"/>
      <c r="K18" s="24"/>
      <c r="L18" s="25"/>
      <c r="M18" s="24"/>
      <c r="N18" s="25"/>
      <c r="O18" s="5"/>
      <c r="P18" s="5"/>
      <c r="Q18" s="5"/>
      <c r="R18" s="5"/>
      <c r="S18" s="5"/>
      <c r="T18" s="17"/>
    </row>
    <row r="19" spans="1:20" ht="16.5" x14ac:dyDescent="0.3">
      <c r="A19" s="40">
        <v>3</v>
      </c>
      <c r="B19" s="34" t="s">
        <v>37</v>
      </c>
      <c r="C19" s="24"/>
      <c r="D19" s="25"/>
      <c r="E19" s="24"/>
      <c r="F19" s="25"/>
      <c r="G19" s="24"/>
      <c r="H19" s="25"/>
      <c r="I19" s="24"/>
      <c r="J19" s="25"/>
      <c r="K19" s="24"/>
      <c r="L19" s="25"/>
      <c r="M19" s="24"/>
      <c r="N19" s="25"/>
      <c r="O19" s="24"/>
      <c r="P19" s="25"/>
      <c r="Q19" s="24"/>
      <c r="R19" s="25"/>
      <c r="S19" s="24"/>
      <c r="T19" s="26"/>
    </row>
    <row r="20" spans="1:20" ht="16.5" x14ac:dyDescent="0.3">
      <c r="A20" s="40">
        <v>4</v>
      </c>
      <c r="B20" s="58" t="s">
        <v>38</v>
      </c>
      <c r="C20" s="24"/>
      <c r="D20" s="25"/>
      <c r="E20" s="24"/>
      <c r="F20" s="25"/>
      <c r="G20" s="24"/>
      <c r="H20" s="25"/>
      <c r="I20" s="24"/>
      <c r="J20" s="25"/>
      <c r="K20" s="24"/>
      <c r="L20" s="25"/>
      <c r="M20" s="24"/>
      <c r="N20" s="25"/>
      <c r="O20" s="24"/>
      <c r="P20" s="25"/>
      <c r="Q20" s="24"/>
      <c r="R20" s="25"/>
      <c r="S20" s="24"/>
      <c r="T20" s="26"/>
    </row>
    <row r="21" spans="1:20" ht="16.5" x14ac:dyDescent="0.3">
      <c r="A21" s="93" t="s">
        <v>135</v>
      </c>
      <c r="B21" s="94" t="s">
        <v>143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17"/>
    </row>
    <row r="22" spans="1:20" ht="16.5" x14ac:dyDescent="0.3">
      <c r="A22" s="40">
        <v>1</v>
      </c>
      <c r="B22" s="58" t="s">
        <v>136</v>
      </c>
      <c r="C22" s="24"/>
      <c r="D22" s="25"/>
      <c r="E22" s="24"/>
      <c r="F22" s="25"/>
      <c r="G22" s="24"/>
      <c r="H22" s="25"/>
      <c r="I22" s="24"/>
      <c r="J22" s="25"/>
      <c r="K22" s="24"/>
      <c r="L22" s="25"/>
      <c r="M22" s="24"/>
      <c r="N22" s="25"/>
      <c r="O22" s="24"/>
      <c r="P22" s="25"/>
      <c r="Q22" s="24"/>
      <c r="R22" s="25"/>
      <c r="S22" s="24"/>
      <c r="T22" s="26"/>
    </row>
    <row r="23" spans="1:20" ht="16.5" x14ac:dyDescent="0.3">
      <c r="A23" s="40">
        <v>2</v>
      </c>
      <c r="B23" s="58" t="s">
        <v>137</v>
      </c>
      <c r="C23" s="24"/>
      <c r="D23" s="25"/>
      <c r="E23" s="24"/>
      <c r="F23" s="25"/>
      <c r="G23" s="24"/>
      <c r="H23" s="25"/>
      <c r="I23" s="24"/>
      <c r="J23" s="25"/>
      <c r="K23" s="24"/>
      <c r="L23" s="25"/>
      <c r="M23" s="24"/>
      <c r="N23" s="25"/>
      <c r="O23" s="24"/>
      <c r="P23" s="25"/>
      <c r="Q23" s="24"/>
      <c r="R23" s="25"/>
      <c r="S23" s="24"/>
      <c r="T23" s="26"/>
    </row>
    <row r="24" spans="1:20" ht="16.5" x14ac:dyDescent="0.3">
      <c r="A24" s="40">
        <v>3</v>
      </c>
      <c r="B24" s="58" t="s">
        <v>138</v>
      </c>
      <c r="C24" s="24"/>
      <c r="D24" s="25"/>
      <c r="E24" s="24"/>
      <c r="F24" s="25"/>
      <c r="G24" s="24"/>
      <c r="H24" s="25"/>
      <c r="I24" s="24"/>
      <c r="J24" s="25"/>
      <c r="K24" s="24"/>
      <c r="L24" s="25"/>
      <c r="M24" s="24"/>
      <c r="N24" s="25"/>
      <c r="O24" s="24"/>
      <c r="P24" s="25"/>
      <c r="Q24" s="24"/>
      <c r="R24" s="25"/>
      <c r="S24" s="24"/>
      <c r="T24" s="26"/>
    </row>
    <row r="25" spans="1:20" ht="16.5" x14ac:dyDescent="0.3">
      <c r="A25" s="40">
        <v>4</v>
      </c>
      <c r="B25" s="34" t="s">
        <v>139</v>
      </c>
      <c r="C25" s="24"/>
      <c r="D25" s="25"/>
      <c r="E25" s="24"/>
      <c r="F25" s="25"/>
      <c r="G25" s="24"/>
      <c r="H25" s="25"/>
      <c r="I25" s="24"/>
      <c r="J25" s="25"/>
      <c r="K25" s="24"/>
      <c r="L25" s="25"/>
      <c r="M25" s="24"/>
      <c r="N25" s="25"/>
      <c r="O25" s="24"/>
      <c r="P25" s="25"/>
      <c r="Q25" s="24"/>
      <c r="R25" s="25"/>
      <c r="S25" s="24"/>
      <c r="T25" s="26"/>
    </row>
    <row r="26" spans="1:20" ht="16.5" x14ac:dyDescent="0.3">
      <c r="A26" s="93" t="s">
        <v>23</v>
      </c>
      <c r="B26" s="94" t="s">
        <v>144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17"/>
    </row>
    <row r="27" spans="1:20" ht="16.5" x14ac:dyDescent="0.3">
      <c r="A27" s="40">
        <v>1</v>
      </c>
      <c r="B27" s="34" t="s">
        <v>39</v>
      </c>
      <c r="C27" s="24"/>
      <c r="D27" s="25"/>
      <c r="E27" s="24"/>
      <c r="F27" s="25"/>
      <c r="G27" s="24"/>
      <c r="H27" s="25"/>
      <c r="I27" s="24"/>
      <c r="J27" s="25"/>
      <c r="K27" s="24"/>
      <c r="L27" s="25"/>
      <c r="M27" s="24"/>
      <c r="N27" s="25"/>
      <c r="O27" s="24"/>
      <c r="P27" s="25"/>
      <c r="Q27" s="24"/>
      <c r="R27" s="25"/>
      <c r="S27" s="24"/>
      <c r="T27" s="26"/>
    </row>
    <row r="28" spans="1:20" ht="16.5" x14ac:dyDescent="0.3">
      <c r="A28" s="40">
        <v>2</v>
      </c>
      <c r="B28" s="34" t="s">
        <v>40</v>
      </c>
      <c r="C28" s="24"/>
      <c r="D28" s="25"/>
      <c r="E28" s="24"/>
      <c r="F28" s="25"/>
      <c r="G28" s="24"/>
      <c r="H28" s="25"/>
      <c r="I28" s="24"/>
      <c r="J28" s="25"/>
      <c r="K28" s="24"/>
      <c r="L28" s="25"/>
      <c r="M28" s="24"/>
      <c r="N28" s="25"/>
      <c r="O28" s="24"/>
      <c r="P28" s="25"/>
      <c r="Q28" s="24"/>
      <c r="R28" s="25"/>
      <c r="S28" s="24"/>
      <c r="T28" s="26"/>
    </row>
    <row r="29" spans="1:20" ht="16.5" x14ac:dyDescent="0.3">
      <c r="A29" s="40">
        <v>3</v>
      </c>
      <c r="B29" s="34" t="s">
        <v>41</v>
      </c>
      <c r="C29" s="24"/>
      <c r="D29" s="25"/>
      <c r="E29" s="24"/>
      <c r="F29" s="25"/>
      <c r="G29" s="24"/>
      <c r="H29" s="25"/>
      <c r="I29" s="24"/>
      <c r="J29" s="25"/>
      <c r="K29" s="24"/>
      <c r="L29" s="25"/>
      <c r="M29" s="24"/>
      <c r="N29" s="25"/>
      <c r="O29" s="24"/>
      <c r="P29" s="25"/>
      <c r="Q29" s="24"/>
      <c r="R29" s="25"/>
      <c r="S29" s="24"/>
      <c r="T29" s="26"/>
    </row>
    <row r="30" spans="1:20" ht="16.5" x14ac:dyDescent="0.3">
      <c r="A30" s="40">
        <v>4</v>
      </c>
      <c r="B30" s="34" t="s">
        <v>42</v>
      </c>
      <c r="C30" s="24"/>
      <c r="D30" s="25"/>
      <c r="E30" s="24"/>
      <c r="F30" s="25"/>
      <c r="G30" s="24"/>
      <c r="H30" s="25"/>
      <c r="I30" s="24"/>
      <c r="J30" s="25"/>
      <c r="K30" s="24"/>
      <c r="L30" s="25"/>
      <c r="M30" s="24"/>
      <c r="N30" s="25"/>
      <c r="O30" s="24"/>
      <c r="P30" s="25"/>
      <c r="Q30" s="24"/>
      <c r="R30" s="25"/>
      <c r="S30" s="24"/>
      <c r="T30" s="26"/>
    </row>
    <row r="31" spans="1:20" ht="18" x14ac:dyDescent="0.3">
      <c r="A31" s="93" t="s">
        <v>24</v>
      </c>
      <c r="B31" s="94" t="s">
        <v>146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8"/>
    </row>
    <row r="32" spans="1:20" ht="16.5" x14ac:dyDescent="0.3">
      <c r="A32" s="40">
        <v>1</v>
      </c>
      <c r="B32" s="34" t="s">
        <v>43</v>
      </c>
      <c r="C32" s="24"/>
      <c r="D32" s="25"/>
      <c r="E32" s="24"/>
      <c r="F32" s="25"/>
      <c r="G32" s="24"/>
      <c r="H32" s="25"/>
      <c r="I32" s="24"/>
      <c r="J32" s="25"/>
      <c r="K32" s="24"/>
      <c r="L32" s="25"/>
      <c r="M32" s="24"/>
      <c r="N32" s="25"/>
      <c r="O32" s="24"/>
      <c r="P32" s="25"/>
      <c r="Q32" s="24"/>
      <c r="R32" s="25"/>
      <c r="S32" s="24"/>
      <c r="T32" s="26"/>
    </row>
    <row r="33" spans="1:20" ht="16.5" x14ac:dyDescent="0.3">
      <c r="A33" s="40">
        <v>2</v>
      </c>
      <c r="B33" s="34" t="s">
        <v>44</v>
      </c>
      <c r="C33" s="24"/>
      <c r="D33" s="25"/>
      <c r="E33" s="24"/>
      <c r="F33" s="25"/>
      <c r="G33" s="24"/>
      <c r="H33" s="25"/>
      <c r="I33" s="24"/>
      <c r="J33" s="25"/>
      <c r="K33" s="24"/>
      <c r="L33" s="25"/>
      <c r="M33" s="24"/>
      <c r="N33" s="25"/>
      <c r="O33" s="24"/>
      <c r="P33" s="25"/>
      <c r="Q33" s="24"/>
      <c r="R33" s="25"/>
      <c r="S33" s="24"/>
      <c r="T33" s="26"/>
    </row>
    <row r="34" spans="1:20" ht="16.5" x14ac:dyDescent="0.3">
      <c r="A34" s="40">
        <v>3</v>
      </c>
      <c r="B34" s="34" t="s">
        <v>45</v>
      </c>
      <c r="C34" s="24"/>
      <c r="D34" s="25"/>
      <c r="E34" s="24"/>
      <c r="F34" s="25"/>
      <c r="G34" s="24"/>
      <c r="H34" s="25"/>
      <c r="I34" s="24"/>
      <c r="J34" s="25"/>
      <c r="K34" s="24"/>
      <c r="L34" s="25"/>
      <c r="M34" s="24"/>
      <c r="N34" s="25"/>
      <c r="O34" s="24"/>
      <c r="P34" s="25"/>
      <c r="Q34" s="24"/>
      <c r="R34" s="25"/>
      <c r="S34" s="24"/>
      <c r="T34" s="26"/>
    </row>
    <row r="35" spans="1:20" ht="16.5" x14ac:dyDescent="0.3">
      <c r="A35" s="40">
        <v>4</v>
      </c>
      <c r="B35" s="34" t="s">
        <v>46</v>
      </c>
      <c r="C35" s="24"/>
      <c r="D35" s="25"/>
      <c r="E35" s="24"/>
      <c r="F35" s="25"/>
      <c r="G35" s="24"/>
      <c r="H35" s="25"/>
      <c r="I35" s="24"/>
      <c r="J35" s="25"/>
      <c r="K35" s="24"/>
      <c r="L35" s="25"/>
      <c r="M35" s="24"/>
      <c r="N35" s="25"/>
      <c r="O35" s="24"/>
      <c r="P35" s="25"/>
      <c r="Q35" s="24"/>
      <c r="R35" s="25"/>
      <c r="S35" s="24"/>
      <c r="T35" s="26"/>
    </row>
    <row r="36" spans="1:20" ht="16.5" x14ac:dyDescent="0.3">
      <c r="A36" s="93" t="s">
        <v>25</v>
      </c>
      <c r="B36" s="94" t="s">
        <v>145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17"/>
    </row>
    <row r="37" spans="1:20" ht="16.5" x14ac:dyDescent="0.3">
      <c r="A37" s="40">
        <v>1</v>
      </c>
      <c r="B37" s="34" t="s">
        <v>47</v>
      </c>
      <c r="C37" s="24"/>
      <c r="D37" s="25"/>
      <c r="E37" s="24"/>
      <c r="F37" s="25"/>
      <c r="G37" s="24"/>
      <c r="H37" s="25"/>
      <c r="I37" s="24"/>
      <c r="J37" s="25"/>
      <c r="K37" s="24"/>
      <c r="L37" s="25"/>
      <c r="M37" s="24"/>
      <c r="N37" s="25"/>
      <c r="O37" s="24"/>
      <c r="P37" s="25"/>
      <c r="Q37" s="24"/>
      <c r="R37" s="25"/>
      <c r="S37" s="24"/>
      <c r="T37" s="26"/>
    </row>
    <row r="38" spans="1:20" ht="16.5" x14ac:dyDescent="0.3">
      <c r="A38" s="40">
        <v>2</v>
      </c>
      <c r="B38" s="33" t="s">
        <v>48</v>
      </c>
      <c r="C38" s="24"/>
      <c r="D38" s="25"/>
      <c r="E38" s="24"/>
      <c r="F38" s="25"/>
      <c r="G38" s="24"/>
      <c r="H38" s="25"/>
      <c r="I38" s="24"/>
      <c r="J38" s="25"/>
      <c r="K38" s="24"/>
      <c r="L38" s="25"/>
      <c r="M38" s="24"/>
      <c r="N38" s="25"/>
      <c r="O38" s="24"/>
      <c r="P38" s="25"/>
      <c r="Q38" s="24"/>
      <c r="R38" s="25"/>
      <c r="S38" s="24"/>
      <c r="T38" s="26"/>
    </row>
    <row r="39" spans="1:20" ht="16.5" x14ac:dyDescent="0.3">
      <c r="A39" s="93" t="s">
        <v>26</v>
      </c>
      <c r="B39" s="94" t="s">
        <v>147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17"/>
    </row>
    <row r="40" spans="1:20" ht="16.5" x14ac:dyDescent="0.3">
      <c r="A40" s="40">
        <v>1</v>
      </c>
      <c r="B40" s="34" t="s">
        <v>49</v>
      </c>
      <c r="C40" s="24"/>
      <c r="D40" s="25"/>
      <c r="E40" s="24"/>
      <c r="F40" s="25"/>
      <c r="G40" s="24"/>
      <c r="H40" s="25"/>
      <c r="I40" s="24"/>
      <c r="J40" s="25"/>
      <c r="K40" s="24"/>
      <c r="L40" s="25"/>
      <c r="M40" s="24"/>
      <c r="N40" s="25"/>
      <c r="O40" s="24"/>
      <c r="P40" s="25"/>
      <c r="Q40" s="24"/>
      <c r="R40" s="25"/>
      <c r="S40" s="24"/>
      <c r="T40" s="26"/>
    </row>
    <row r="41" spans="1:20" ht="16.5" x14ac:dyDescent="0.3">
      <c r="A41" s="40">
        <v>2</v>
      </c>
      <c r="B41" s="34" t="s">
        <v>50</v>
      </c>
      <c r="C41" s="24"/>
      <c r="D41" s="25"/>
      <c r="E41" s="24"/>
      <c r="F41" s="25"/>
      <c r="G41" s="24"/>
      <c r="H41" s="25"/>
      <c r="I41" s="24"/>
      <c r="J41" s="25"/>
      <c r="K41" s="24"/>
      <c r="L41" s="25"/>
      <c r="M41" s="24"/>
      <c r="N41" s="25"/>
      <c r="O41" s="24"/>
      <c r="P41" s="25"/>
      <c r="Q41" s="24"/>
      <c r="R41" s="25"/>
      <c r="S41" s="24"/>
      <c r="T41" s="26"/>
    </row>
    <row r="42" spans="1:20" ht="16.5" x14ac:dyDescent="0.3">
      <c r="A42" s="93" t="s">
        <v>27</v>
      </c>
      <c r="B42" s="94" t="s">
        <v>148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17"/>
    </row>
    <row r="43" spans="1:20" ht="16.5" x14ac:dyDescent="0.3">
      <c r="A43" s="40">
        <v>1</v>
      </c>
      <c r="B43" s="34" t="s">
        <v>54</v>
      </c>
      <c r="C43" s="24"/>
      <c r="D43" s="25"/>
      <c r="E43" s="24"/>
      <c r="F43" s="25"/>
      <c r="G43" s="24"/>
      <c r="H43" s="25"/>
      <c r="I43" s="24"/>
      <c r="J43" s="25"/>
      <c r="K43" s="24"/>
      <c r="L43" s="25"/>
      <c r="M43" s="24"/>
      <c r="N43" s="25"/>
      <c r="O43" s="24"/>
      <c r="P43" s="25"/>
      <c r="Q43" s="24"/>
      <c r="R43" s="25"/>
      <c r="S43" s="24"/>
      <c r="T43" s="26"/>
    </row>
    <row r="44" spans="1:20" ht="16.5" x14ac:dyDescent="0.3">
      <c r="A44" s="40">
        <v>2</v>
      </c>
      <c r="B44" s="33" t="s">
        <v>55</v>
      </c>
      <c r="C44" s="24"/>
      <c r="D44" s="25"/>
      <c r="E44" s="24"/>
      <c r="F44" s="25"/>
      <c r="G44" s="24"/>
      <c r="H44" s="25"/>
      <c r="I44" s="24"/>
      <c r="J44" s="25"/>
      <c r="K44" s="24"/>
      <c r="L44" s="25"/>
      <c r="M44" s="24"/>
      <c r="N44" s="25"/>
      <c r="O44" s="24"/>
      <c r="P44" s="25"/>
      <c r="Q44" s="24"/>
      <c r="R44" s="25"/>
      <c r="S44" s="24"/>
      <c r="T44" s="26"/>
    </row>
    <row r="45" spans="1:20" ht="16.5" x14ac:dyDescent="0.3">
      <c r="A45" s="40">
        <v>3</v>
      </c>
      <c r="B45" s="33" t="s">
        <v>56</v>
      </c>
      <c r="C45" s="24"/>
      <c r="D45" s="25"/>
      <c r="E45" s="24"/>
      <c r="F45" s="25"/>
      <c r="G45" s="24"/>
      <c r="H45" s="25"/>
      <c r="I45" s="24"/>
      <c r="J45" s="25"/>
      <c r="K45" s="24"/>
      <c r="L45" s="25"/>
      <c r="M45" s="24"/>
      <c r="N45" s="25"/>
      <c r="O45" s="24"/>
      <c r="P45" s="25"/>
      <c r="Q45" s="24"/>
      <c r="R45" s="25"/>
      <c r="S45" s="24"/>
      <c r="T45" s="26"/>
    </row>
    <row r="46" spans="1:20" ht="16.5" x14ac:dyDescent="0.3">
      <c r="A46" s="93" t="s">
        <v>28</v>
      </c>
      <c r="B46" s="94" t="s">
        <v>149</v>
      </c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17"/>
    </row>
    <row r="47" spans="1:20" ht="16.5" x14ac:dyDescent="0.3">
      <c r="A47" s="40">
        <v>1</v>
      </c>
      <c r="B47" s="34" t="s">
        <v>57</v>
      </c>
      <c r="C47" s="24"/>
      <c r="D47" s="25"/>
      <c r="E47" s="24"/>
      <c r="F47" s="25"/>
      <c r="G47" s="24"/>
      <c r="H47" s="25"/>
      <c r="I47" s="24"/>
      <c r="J47" s="25"/>
      <c r="K47" s="24"/>
      <c r="L47" s="25"/>
      <c r="M47" s="24"/>
      <c r="N47" s="25"/>
      <c r="O47" s="24"/>
      <c r="P47" s="25"/>
      <c r="Q47" s="24"/>
      <c r="R47" s="25"/>
      <c r="S47" s="24"/>
      <c r="T47" s="26"/>
    </row>
    <row r="48" spans="1:20" ht="16.5" x14ac:dyDescent="0.3">
      <c r="A48" s="40">
        <v>2</v>
      </c>
      <c r="B48" s="34" t="s">
        <v>8</v>
      </c>
      <c r="C48" s="24"/>
      <c r="D48" s="25"/>
      <c r="E48" s="24"/>
      <c r="F48" s="25"/>
      <c r="G48" s="24"/>
      <c r="H48" s="25"/>
      <c r="I48" s="24"/>
      <c r="J48" s="25"/>
      <c r="K48" s="24"/>
      <c r="L48" s="25"/>
      <c r="M48" s="24"/>
      <c r="N48" s="25"/>
      <c r="O48" s="24"/>
      <c r="P48" s="25"/>
      <c r="Q48" s="24"/>
      <c r="R48" s="25"/>
      <c r="S48" s="24"/>
      <c r="T48" s="26"/>
    </row>
    <row r="49" spans="1:20" ht="16.5" x14ac:dyDescent="0.3">
      <c r="A49" s="40">
        <v>3</v>
      </c>
      <c r="B49" s="34" t="s">
        <v>9</v>
      </c>
      <c r="C49" s="24"/>
      <c r="D49" s="25"/>
      <c r="E49" s="24"/>
      <c r="F49" s="25"/>
      <c r="G49" s="24"/>
      <c r="H49" s="25"/>
      <c r="I49" s="24"/>
      <c r="J49" s="25"/>
      <c r="K49" s="24"/>
      <c r="L49" s="25"/>
      <c r="M49" s="24"/>
      <c r="N49" s="25"/>
      <c r="O49" s="24"/>
      <c r="P49" s="25"/>
      <c r="Q49" s="24"/>
      <c r="R49" s="25"/>
      <c r="S49" s="24"/>
      <c r="T49" s="26"/>
    </row>
    <row r="50" spans="1:20" ht="16.5" x14ac:dyDescent="0.3">
      <c r="A50" s="93" t="s">
        <v>29</v>
      </c>
      <c r="B50" s="94" t="s">
        <v>150</v>
      </c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17"/>
    </row>
    <row r="51" spans="1:20" ht="16.5" x14ac:dyDescent="0.3">
      <c r="A51" s="42">
        <v>1</v>
      </c>
      <c r="B51" s="34" t="s">
        <v>58</v>
      </c>
      <c r="C51" s="24"/>
      <c r="D51" s="25"/>
      <c r="E51" s="24"/>
      <c r="F51" s="25"/>
      <c r="G51" s="24"/>
      <c r="H51" s="25"/>
      <c r="I51" s="24"/>
      <c r="J51" s="25"/>
      <c r="K51" s="24"/>
      <c r="L51" s="25"/>
      <c r="M51" s="24"/>
      <c r="N51" s="25"/>
      <c r="O51" s="24"/>
      <c r="P51" s="25"/>
      <c r="Q51" s="24"/>
      <c r="R51" s="25"/>
      <c r="S51" s="24"/>
      <c r="T51" s="26"/>
    </row>
    <row r="52" spans="1:20" ht="16.5" x14ac:dyDescent="0.3">
      <c r="A52" s="42">
        <v>2</v>
      </c>
      <c r="B52" s="34" t="s">
        <v>59</v>
      </c>
      <c r="C52" s="24"/>
      <c r="D52" s="25"/>
      <c r="E52" s="24"/>
      <c r="F52" s="25"/>
      <c r="G52" s="24"/>
      <c r="H52" s="25"/>
      <c r="I52" s="24"/>
      <c r="J52" s="25"/>
      <c r="K52" s="24"/>
      <c r="L52" s="25"/>
      <c r="M52" s="24"/>
      <c r="N52" s="25"/>
      <c r="O52" s="24"/>
      <c r="P52" s="25"/>
      <c r="Q52" s="24"/>
      <c r="R52" s="25"/>
      <c r="S52" s="24"/>
      <c r="T52" s="26"/>
    </row>
    <row r="53" spans="1:20" ht="16.5" x14ac:dyDescent="0.3">
      <c r="A53" s="93" t="s">
        <v>30</v>
      </c>
      <c r="B53" s="94" t="s">
        <v>151</v>
      </c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17"/>
    </row>
    <row r="54" spans="1:20" ht="16.5" x14ac:dyDescent="0.3">
      <c r="A54" s="40">
        <v>1</v>
      </c>
      <c r="B54" s="34" t="s">
        <v>60</v>
      </c>
      <c r="C54" s="24"/>
      <c r="D54" s="25"/>
      <c r="E54" s="24"/>
      <c r="F54" s="25"/>
      <c r="G54" s="24"/>
      <c r="H54" s="25"/>
      <c r="I54" s="24"/>
      <c r="J54" s="25"/>
      <c r="K54" s="24"/>
      <c r="L54" s="25"/>
      <c r="M54" s="24"/>
      <c r="N54" s="25"/>
      <c r="O54" s="24"/>
      <c r="P54" s="25"/>
      <c r="Q54" s="24"/>
      <c r="R54" s="25"/>
      <c r="S54" s="24"/>
      <c r="T54" s="26"/>
    </row>
    <row r="55" spans="1:20" ht="16.5" x14ac:dyDescent="0.3">
      <c r="A55" s="40">
        <v>2</v>
      </c>
      <c r="B55" s="34" t="s">
        <v>61</v>
      </c>
      <c r="C55" s="24"/>
      <c r="D55" s="25"/>
      <c r="E55" s="24"/>
      <c r="F55" s="25"/>
      <c r="G55" s="24"/>
      <c r="H55" s="25"/>
      <c r="I55" s="24"/>
      <c r="J55" s="25"/>
      <c r="K55" s="24"/>
      <c r="L55" s="25"/>
      <c r="M55" s="24"/>
      <c r="N55" s="25"/>
      <c r="O55" s="24"/>
      <c r="P55" s="25"/>
      <c r="Q55" s="24"/>
      <c r="R55" s="25"/>
      <c r="S55" s="24"/>
      <c r="T55" s="26"/>
    </row>
    <row r="56" spans="1:20" ht="16.5" x14ac:dyDescent="0.3">
      <c r="A56" s="52">
        <v>3</v>
      </c>
      <c r="B56" s="53" t="s">
        <v>62</v>
      </c>
      <c r="C56" s="54"/>
      <c r="D56" s="55"/>
      <c r="E56" s="54"/>
      <c r="F56" s="55"/>
      <c r="G56" s="54"/>
      <c r="H56" s="55"/>
      <c r="I56" s="54"/>
      <c r="J56" s="55"/>
      <c r="K56" s="54"/>
      <c r="L56" s="55"/>
      <c r="M56" s="54"/>
      <c r="N56" s="55"/>
      <c r="O56" s="54"/>
      <c r="P56" s="55"/>
      <c r="Q56" s="54"/>
      <c r="R56" s="55"/>
      <c r="S56" s="54"/>
      <c r="T56" s="56"/>
    </row>
    <row r="57" spans="1:20" ht="16.5" x14ac:dyDescent="0.3">
      <c r="A57" s="40">
        <v>4</v>
      </c>
      <c r="B57" s="34" t="s">
        <v>63</v>
      </c>
      <c r="C57" s="24"/>
      <c r="D57" s="25"/>
      <c r="E57" s="24"/>
      <c r="F57" s="25"/>
      <c r="G57" s="24"/>
      <c r="H57" s="25"/>
      <c r="I57" s="24"/>
      <c r="J57" s="25"/>
      <c r="K57" s="24"/>
      <c r="L57" s="25"/>
      <c r="M57" s="24"/>
      <c r="N57" s="25"/>
      <c r="O57" s="24"/>
      <c r="P57" s="25"/>
      <c r="Q57" s="24"/>
      <c r="R57" s="25"/>
      <c r="S57" s="24"/>
      <c r="T57" s="26"/>
    </row>
    <row r="58" spans="1:20" ht="16.5" x14ac:dyDescent="0.3">
      <c r="A58" s="93" t="s">
        <v>64</v>
      </c>
      <c r="B58" s="94" t="s">
        <v>152</v>
      </c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17"/>
    </row>
    <row r="59" spans="1:20" ht="16.5" x14ac:dyDescent="0.3">
      <c r="A59" s="40">
        <v>1</v>
      </c>
      <c r="B59" s="34" t="s">
        <v>65</v>
      </c>
      <c r="C59" s="24"/>
      <c r="D59" s="25"/>
      <c r="E59" s="24"/>
      <c r="F59" s="25"/>
      <c r="G59" s="24"/>
      <c r="H59" s="25"/>
      <c r="I59" s="24"/>
      <c r="J59" s="25"/>
      <c r="K59" s="24"/>
      <c r="L59" s="25"/>
      <c r="M59" s="24"/>
      <c r="N59" s="25"/>
      <c r="O59" s="24"/>
      <c r="P59" s="25"/>
      <c r="Q59" s="24"/>
      <c r="R59" s="25"/>
      <c r="S59" s="24"/>
      <c r="T59" s="26"/>
    </row>
    <row r="60" spans="1:20" ht="16.5" x14ac:dyDescent="0.3">
      <c r="A60" s="40">
        <v>2</v>
      </c>
      <c r="B60" s="34" t="s">
        <v>67</v>
      </c>
      <c r="C60" s="24"/>
      <c r="D60" s="25"/>
      <c r="E60" s="24"/>
      <c r="F60" s="25"/>
      <c r="G60" s="24"/>
      <c r="H60" s="25"/>
      <c r="I60" s="24"/>
      <c r="J60" s="25"/>
      <c r="K60" s="24"/>
      <c r="L60" s="25"/>
      <c r="M60" s="24"/>
      <c r="N60" s="25"/>
      <c r="O60" s="24"/>
      <c r="P60" s="25"/>
      <c r="Q60" s="24"/>
      <c r="R60" s="25"/>
      <c r="S60" s="24"/>
      <c r="T60" s="26"/>
    </row>
    <row r="61" spans="1:20" ht="16.5" x14ac:dyDescent="0.3">
      <c r="A61" s="52">
        <v>3</v>
      </c>
      <c r="B61" s="53" t="s">
        <v>69</v>
      </c>
      <c r="C61" s="54"/>
      <c r="D61" s="55"/>
      <c r="E61" s="54"/>
      <c r="F61" s="55"/>
      <c r="G61" s="54"/>
      <c r="H61" s="55"/>
      <c r="I61" s="54"/>
      <c r="J61" s="55"/>
      <c r="K61" s="54"/>
      <c r="L61" s="55"/>
      <c r="M61" s="54"/>
      <c r="N61" s="55"/>
      <c r="O61" s="54"/>
      <c r="P61" s="55"/>
      <c r="Q61" s="54"/>
      <c r="R61" s="55"/>
      <c r="S61" s="54"/>
      <c r="T61" s="56"/>
    </row>
    <row r="62" spans="1:20" ht="16.5" x14ac:dyDescent="0.3">
      <c r="A62" s="40">
        <v>4</v>
      </c>
      <c r="B62" s="34" t="s">
        <v>68</v>
      </c>
      <c r="C62" s="24"/>
      <c r="D62" s="25"/>
      <c r="E62" s="24"/>
      <c r="F62" s="25"/>
      <c r="G62" s="24"/>
      <c r="H62" s="25"/>
      <c r="I62" s="24"/>
      <c r="J62" s="25"/>
      <c r="K62" s="24"/>
      <c r="L62" s="25"/>
      <c r="M62" s="24"/>
      <c r="N62" s="25"/>
      <c r="O62" s="24"/>
      <c r="P62" s="25"/>
      <c r="Q62" s="24"/>
      <c r="R62" s="25"/>
      <c r="S62" s="24"/>
      <c r="T62" s="26"/>
    </row>
    <row r="63" spans="1:20" ht="18" x14ac:dyDescent="0.3">
      <c r="A63" s="93" t="s">
        <v>70</v>
      </c>
      <c r="B63" s="94" t="s">
        <v>153</v>
      </c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17"/>
    </row>
    <row r="64" spans="1:20" ht="16.5" x14ac:dyDescent="0.3">
      <c r="A64" s="40">
        <v>1</v>
      </c>
      <c r="B64" s="34" t="s">
        <v>71</v>
      </c>
      <c r="C64" s="24"/>
      <c r="D64" s="25"/>
      <c r="E64" s="24"/>
      <c r="F64" s="25"/>
      <c r="G64" s="24"/>
      <c r="H64" s="25"/>
      <c r="I64" s="24"/>
      <c r="J64" s="25"/>
      <c r="K64" s="24"/>
      <c r="L64" s="25"/>
      <c r="M64" s="24"/>
      <c r="N64" s="25"/>
      <c r="O64" s="24"/>
      <c r="P64" s="25"/>
      <c r="Q64" s="24"/>
      <c r="R64" s="25"/>
      <c r="S64" s="24"/>
      <c r="T64" s="26"/>
    </row>
    <row r="65" spans="1:20" ht="16.5" x14ac:dyDescent="0.3">
      <c r="A65" s="40">
        <v>2</v>
      </c>
      <c r="B65" s="34" t="s">
        <v>72</v>
      </c>
      <c r="C65" s="24"/>
      <c r="D65" s="25"/>
      <c r="E65" s="24"/>
      <c r="F65" s="25"/>
      <c r="G65" s="24"/>
      <c r="H65" s="25"/>
      <c r="I65" s="24"/>
      <c r="J65" s="25"/>
      <c r="K65" s="24"/>
      <c r="L65" s="25"/>
      <c r="M65" s="24"/>
      <c r="N65" s="25"/>
      <c r="O65" s="24"/>
      <c r="P65" s="25"/>
      <c r="Q65" s="24"/>
      <c r="R65" s="25"/>
      <c r="S65" s="24"/>
      <c r="T65" s="26"/>
    </row>
    <row r="66" spans="1:20" ht="16.5" x14ac:dyDescent="0.3">
      <c r="A66" s="52">
        <v>3</v>
      </c>
      <c r="B66" s="53" t="s">
        <v>66</v>
      </c>
      <c r="C66" s="54"/>
      <c r="D66" s="55"/>
      <c r="E66" s="54"/>
      <c r="F66" s="55"/>
      <c r="G66" s="54"/>
      <c r="H66" s="55"/>
      <c r="I66" s="54"/>
      <c r="J66" s="55"/>
      <c r="K66" s="54"/>
      <c r="L66" s="55"/>
      <c r="M66" s="54"/>
      <c r="N66" s="55"/>
      <c r="O66" s="54"/>
      <c r="P66" s="55"/>
      <c r="Q66" s="54"/>
      <c r="R66" s="55"/>
      <c r="S66" s="54"/>
      <c r="T66" s="56"/>
    </row>
    <row r="67" spans="1:20" ht="16.5" x14ac:dyDescent="0.3">
      <c r="A67" s="40">
        <v>4</v>
      </c>
      <c r="B67" s="34" t="s">
        <v>73</v>
      </c>
      <c r="C67" s="24"/>
      <c r="D67" s="25"/>
      <c r="E67" s="24"/>
      <c r="F67" s="25"/>
      <c r="G67" s="24"/>
      <c r="H67" s="25"/>
      <c r="I67" s="24"/>
      <c r="J67" s="25"/>
      <c r="K67" s="24"/>
      <c r="L67" s="25"/>
      <c r="M67" s="24"/>
      <c r="N67" s="25"/>
      <c r="O67" s="24"/>
      <c r="P67" s="25"/>
      <c r="Q67" s="24"/>
      <c r="R67" s="25"/>
      <c r="S67" s="24"/>
      <c r="T67" s="26"/>
    </row>
    <row r="68" spans="1:20" ht="16.5" x14ac:dyDescent="0.3">
      <c r="A68" s="93" t="s">
        <v>74</v>
      </c>
      <c r="B68" s="94" t="s">
        <v>154</v>
      </c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17"/>
    </row>
    <row r="69" spans="1:20" ht="16.5" x14ac:dyDescent="0.3">
      <c r="A69" s="40">
        <v>1</v>
      </c>
      <c r="B69" s="34" t="s">
        <v>75</v>
      </c>
      <c r="C69" s="24"/>
      <c r="D69" s="25"/>
      <c r="E69" s="24"/>
      <c r="F69" s="25"/>
      <c r="G69" s="24"/>
      <c r="H69" s="25"/>
      <c r="I69" s="24"/>
      <c r="J69" s="25"/>
      <c r="K69" s="24"/>
      <c r="L69" s="25"/>
      <c r="M69" s="24"/>
      <c r="N69" s="25"/>
      <c r="O69" s="24"/>
      <c r="P69" s="25"/>
      <c r="Q69" s="24"/>
      <c r="R69" s="25"/>
      <c r="S69" s="24"/>
      <c r="T69" s="26"/>
    </row>
    <row r="70" spans="1:20" ht="16.5" x14ac:dyDescent="0.3">
      <c r="A70" s="40">
        <v>2</v>
      </c>
      <c r="B70" s="34" t="s">
        <v>76</v>
      </c>
      <c r="C70" s="24"/>
      <c r="D70" s="25"/>
      <c r="E70" s="24"/>
      <c r="F70" s="25"/>
      <c r="G70" s="24"/>
      <c r="H70" s="25"/>
      <c r="I70" s="24"/>
      <c r="J70" s="25"/>
      <c r="K70" s="24"/>
      <c r="L70" s="25"/>
      <c r="M70" s="24"/>
      <c r="N70" s="25"/>
      <c r="O70" s="24"/>
      <c r="P70" s="25"/>
      <c r="Q70" s="24"/>
      <c r="R70" s="25"/>
      <c r="S70" s="24"/>
      <c r="T70" s="26"/>
    </row>
    <row r="71" spans="1:20" ht="16.5" x14ac:dyDescent="0.3">
      <c r="A71" s="52">
        <v>3</v>
      </c>
      <c r="B71" s="53" t="s">
        <v>77</v>
      </c>
      <c r="C71" s="54"/>
      <c r="D71" s="55"/>
      <c r="E71" s="54"/>
      <c r="F71" s="55"/>
      <c r="G71" s="54"/>
      <c r="H71" s="55"/>
      <c r="I71" s="54"/>
      <c r="J71" s="55"/>
      <c r="K71" s="54"/>
      <c r="L71" s="55"/>
      <c r="M71" s="54"/>
      <c r="N71" s="55"/>
      <c r="O71" s="54"/>
      <c r="P71" s="55"/>
      <c r="Q71" s="54"/>
      <c r="R71" s="55"/>
      <c r="S71" s="54"/>
      <c r="T71" s="56"/>
    </row>
    <row r="72" spans="1:20" ht="16.5" x14ac:dyDescent="0.3">
      <c r="A72" s="40">
        <v>4</v>
      </c>
      <c r="B72" s="34" t="s">
        <v>78</v>
      </c>
      <c r="C72" s="24"/>
      <c r="D72" s="25"/>
      <c r="E72" s="24"/>
      <c r="F72" s="25"/>
      <c r="G72" s="24"/>
      <c r="H72" s="25"/>
      <c r="I72" s="24"/>
      <c r="J72" s="25"/>
      <c r="K72" s="24"/>
      <c r="L72" s="25"/>
      <c r="M72" s="24"/>
      <c r="N72" s="25"/>
      <c r="O72" s="24"/>
      <c r="P72" s="25"/>
      <c r="Q72" s="24"/>
      <c r="R72" s="25"/>
      <c r="S72" s="24"/>
      <c r="T72" s="26"/>
    </row>
    <row r="73" spans="1:20" ht="16.5" x14ac:dyDescent="0.3">
      <c r="A73" s="93" t="s">
        <v>79</v>
      </c>
      <c r="B73" s="96" t="s">
        <v>155</v>
      </c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17"/>
    </row>
    <row r="74" spans="1:20" ht="16.5" x14ac:dyDescent="0.3">
      <c r="A74" s="40">
        <v>1</v>
      </c>
      <c r="B74" s="34" t="s">
        <v>80</v>
      </c>
      <c r="C74" s="24"/>
      <c r="D74" s="25"/>
      <c r="E74" s="24"/>
      <c r="F74" s="25"/>
      <c r="G74" s="24"/>
      <c r="H74" s="25"/>
      <c r="I74" s="24"/>
      <c r="J74" s="25"/>
      <c r="K74" s="24"/>
      <c r="L74" s="25"/>
      <c r="M74" s="24"/>
      <c r="N74" s="25"/>
      <c r="O74" s="24"/>
      <c r="P74" s="25"/>
      <c r="Q74" s="24"/>
      <c r="R74" s="25"/>
      <c r="S74" s="24"/>
      <c r="T74" s="26"/>
    </row>
    <row r="75" spans="1:20" ht="16.5" x14ac:dyDescent="0.3">
      <c r="A75" s="40">
        <v>2</v>
      </c>
      <c r="B75" s="34" t="s">
        <v>81</v>
      </c>
      <c r="C75" s="24"/>
      <c r="D75" s="25"/>
      <c r="E75" s="24"/>
      <c r="F75" s="25"/>
      <c r="G75" s="24"/>
      <c r="H75" s="25"/>
      <c r="I75" s="24"/>
      <c r="J75" s="25"/>
      <c r="K75" s="24"/>
      <c r="L75" s="25"/>
      <c r="M75" s="24"/>
      <c r="N75" s="25"/>
      <c r="O75" s="24"/>
      <c r="P75" s="25"/>
      <c r="Q75" s="24"/>
      <c r="R75" s="25"/>
      <c r="S75" s="24"/>
      <c r="T75" s="26"/>
    </row>
    <row r="76" spans="1:20" ht="16.5" x14ac:dyDescent="0.3">
      <c r="A76" s="52">
        <v>3</v>
      </c>
      <c r="B76" s="53" t="s">
        <v>82</v>
      </c>
      <c r="C76" s="54"/>
      <c r="D76" s="55"/>
      <c r="E76" s="54"/>
      <c r="F76" s="55"/>
      <c r="G76" s="54"/>
      <c r="H76" s="55"/>
      <c r="I76" s="54"/>
      <c r="J76" s="55"/>
      <c r="K76" s="54"/>
      <c r="L76" s="55"/>
      <c r="M76" s="54"/>
      <c r="N76" s="55"/>
      <c r="O76" s="54"/>
      <c r="P76" s="55"/>
      <c r="Q76" s="54"/>
      <c r="R76" s="55"/>
      <c r="S76" s="54"/>
      <c r="T76" s="56"/>
    </row>
    <row r="77" spans="1:20" ht="16.5" x14ac:dyDescent="0.3">
      <c r="A77" s="40">
        <v>4</v>
      </c>
      <c r="B77" s="34" t="s">
        <v>83</v>
      </c>
      <c r="C77" s="24"/>
      <c r="D77" s="25"/>
      <c r="E77" s="24"/>
      <c r="F77" s="25"/>
      <c r="G77" s="24"/>
      <c r="H77" s="25"/>
      <c r="I77" s="24"/>
      <c r="J77" s="25"/>
      <c r="K77" s="24"/>
      <c r="L77" s="25"/>
      <c r="M77" s="24"/>
      <c r="N77" s="25"/>
      <c r="O77" s="24"/>
      <c r="P77" s="25"/>
      <c r="Q77" s="24"/>
      <c r="R77" s="25"/>
      <c r="S77" s="24"/>
      <c r="T77" s="26"/>
    </row>
    <row r="78" spans="1:20" ht="16.5" x14ac:dyDescent="0.3">
      <c r="A78" s="93" t="s">
        <v>84</v>
      </c>
      <c r="B78" s="94" t="s">
        <v>156</v>
      </c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17"/>
    </row>
    <row r="79" spans="1:20" ht="16.5" x14ac:dyDescent="0.3">
      <c r="A79" s="40">
        <v>1</v>
      </c>
      <c r="B79" s="34" t="s">
        <v>85</v>
      </c>
      <c r="C79" s="24"/>
      <c r="D79" s="25"/>
      <c r="E79" s="24"/>
      <c r="F79" s="25"/>
      <c r="G79" s="24"/>
      <c r="H79" s="25"/>
      <c r="I79" s="24"/>
      <c r="J79" s="25"/>
      <c r="K79" s="24"/>
      <c r="L79" s="25"/>
      <c r="M79" s="24"/>
      <c r="N79" s="25"/>
      <c r="O79" s="24"/>
      <c r="P79" s="25"/>
      <c r="Q79" s="24"/>
      <c r="R79" s="25"/>
      <c r="S79" s="24"/>
      <c r="T79" s="26"/>
    </row>
    <row r="80" spans="1:20" ht="16.5" x14ac:dyDescent="0.3">
      <c r="A80" s="40">
        <v>2</v>
      </c>
      <c r="B80" s="34" t="s">
        <v>86</v>
      </c>
      <c r="C80" s="24"/>
      <c r="D80" s="25"/>
      <c r="E80" s="24"/>
      <c r="F80" s="25"/>
      <c r="G80" s="24"/>
      <c r="H80" s="25"/>
      <c r="I80" s="24"/>
      <c r="J80" s="25"/>
      <c r="K80" s="24"/>
      <c r="L80" s="25"/>
      <c r="M80" s="24"/>
      <c r="N80" s="25"/>
      <c r="O80" s="24"/>
      <c r="P80" s="25"/>
      <c r="Q80" s="24"/>
      <c r="R80" s="25"/>
      <c r="S80" s="24"/>
      <c r="T80" s="26"/>
    </row>
    <row r="81" spans="1:20" ht="16.5" x14ac:dyDescent="0.3">
      <c r="A81" s="52">
        <v>3</v>
      </c>
      <c r="B81" s="53" t="s">
        <v>87</v>
      </c>
      <c r="C81" s="54"/>
      <c r="D81" s="55"/>
      <c r="E81" s="54"/>
      <c r="F81" s="55"/>
      <c r="G81" s="54"/>
      <c r="H81" s="55"/>
      <c r="I81" s="54"/>
      <c r="J81" s="55"/>
      <c r="K81" s="54"/>
      <c r="L81" s="55"/>
      <c r="M81" s="54"/>
      <c r="N81" s="55"/>
      <c r="O81" s="54"/>
      <c r="P81" s="55"/>
      <c r="Q81" s="54"/>
      <c r="R81" s="55"/>
      <c r="S81" s="54"/>
      <c r="T81" s="56"/>
    </row>
    <row r="82" spans="1:20" ht="16.5" x14ac:dyDescent="0.3">
      <c r="A82" s="40">
        <v>4</v>
      </c>
      <c r="B82" s="34" t="s">
        <v>88</v>
      </c>
      <c r="C82" s="24"/>
      <c r="D82" s="25"/>
      <c r="E82" s="24"/>
      <c r="F82" s="25"/>
      <c r="G82" s="24"/>
      <c r="H82" s="25"/>
      <c r="I82" s="24"/>
      <c r="J82" s="25"/>
      <c r="K82" s="24"/>
      <c r="L82" s="25"/>
      <c r="M82" s="24"/>
      <c r="N82" s="25"/>
      <c r="O82" s="24"/>
      <c r="P82" s="25"/>
      <c r="Q82" s="24"/>
      <c r="R82" s="25"/>
      <c r="S82" s="24"/>
      <c r="T82" s="26"/>
    </row>
    <row r="83" spans="1:20" ht="16.5" x14ac:dyDescent="0.3">
      <c r="A83" s="93" t="s">
        <v>89</v>
      </c>
      <c r="B83" s="94" t="s">
        <v>157</v>
      </c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17"/>
    </row>
    <row r="84" spans="1:20" ht="16.5" x14ac:dyDescent="0.3">
      <c r="A84" s="40">
        <v>1</v>
      </c>
      <c r="B84" s="34" t="s">
        <v>90</v>
      </c>
      <c r="C84" s="24"/>
      <c r="D84" s="25"/>
      <c r="E84" s="24"/>
      <c r="F84" s="25"/>
      <c r="G84" s="24"/>
      <c r="H84" s="25"/>
      <c r="I84" s="24"/>
      <c r="J84" s="25"/>
      <c r="K84" s="24"/>
      <c r="L84" s="25"/>
      <c r="M84" s="24"/>
      <c r="N84" s="25"/>
      <c r="O84" s="24"/>
      <c r="P84" s="25"/>
      <c r="Q84" s="24"/>
      <c r="R84" s="25"/>
      <c r="S84" s="24"/>
      <c r="T84" s="26"/>
    </row>
    <row r="85" spans="1:20" ht="16.5" x14ac:dyDescent="0.3">
      <c r="A85" s="40">
        <v>2</v>
      </c>
      <c r="B85" s="34" t="s">
        <v>91</v>
      </c>
      <c r="C85" s="24"/>
      <c r="D85" s="25"/>
      <c r="E85" s="24"/>
      <c r="F85" s="25"/>
      <c r="G85" s="24"/>
      <c r="H85" s="25"/>
      <c r="I85" s="24"/>
      <c r="J85" s="25"/>
      <c r="K85" s="24"/>
      <c r="L85" s="25"/>
      <c r="M85" s="24"/>
      <c r="N85" s="25"/>
      <c r="O85" s="24"/>
      <c r="P85" s="25"/>
      <c r="Q85" s="24"/>
      <c r="R85" s="25"/>
      <c r="S85" s="24"/>
      <c r="T85" s="26"/>
    </row>
    <row r="86" spans="1:20" ht="16.5" x14ac:dyDescent="0.3">
      <c r="A86" s="93" t="s">
        <v>92</v>
      </c>
      <c r="B86" s="94" t="s">
        <v>158</v>
      </c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17"/>
    </row>
    <row r="87" spans="1:20" ht="16.5" x14ac:dyDescent="0.3">
      <c r="A87" s="40">
        <v>1</v>
      </c>
      <c r="B87" s="34" t="s">
        <v>93</v>
      </c>
      <c r="C87" s="24"/>
      <c r="D87" s="25"/>
      <c r="E87" s="24"/>
      <c r="F87" s="25"/>
      <c r="G87" s="24"/>
      <c r="H87" s="25"/>
      <c r="I87" s="24"/>
      <c r="J87" s="25"/>
      <c r="K87" s="24"/>
      <c r="L87" s="25"/>
      <c r="M87" s="24"/>
      <c r="N87" s="25"/>
      <c r="O87" s="24"/>
      <c r="P87" s="25"/>
      <c r="Q87" s="24"/>
      <c r="R87" s="25"/>
      <c r="S87" s="24"/>
      <c r="T87" s="26"/>
    </row>
    <row r="88" spans="1:20" ht="16.5" x14ac:dyDescent="0.3">
      <c r="A88" s="40">
        <v>2</v>
      </c>
      <c r="B88" s="34" t="s">
        <v>94</v>
      </c>
      <c r="C88" s="24"/>
      <c r="D88" s="25"/>
      <c r="E88" s="24"/>
      <c r="F88" s="25"/>
      <c r="G88" s="24"/>
      <c r="H88" s="25"/>
      <c r="I88" s="24"/>
      <c r="J88" s="25"/>
      <c r="K88" s="24"/>
      <c r="L88" s="25"/>
      <c r="M88" s="24"/>
      <c r="N88" s="25"/>
      <c r="O88" s="24"/>
      <c r="P88" s="25"/>
      <c r="Q88" s="24"/>
      <c r="R88" s="25"/>
      <c r="S88" s="24"/>
      <c r="T88" s="26"/>
    </row>
    <row r="89" spans="1:20" ht="18" x14ac:dyDescent="0.3">
      <c r="A89" s="93" t="s">
        <v>95</v>
      </c>
      <c r="B89" s="94" t="s">
        <v>159</v>
      </c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17"/>
    </row>
    <row r="90" spans="1:20" ht="16.5" x14ac:dyDescent="0.3">
      <c r="A90" s="40">
        <v>1</v>
      </c>
      <c r="B90" s="34" t="s">
        <v>96</v>
      </c>
      <c r="C90" s="24"/>
      <c r="D90" s="25"/>
      <c r="E90" s="24"/>
      <c r="F90" s="25"/>
      <c r="G90" s="24"/>
      <c r="H90" s="25"/>
      <c r="I90" s="24"/>
      <c r="J90" s="25"/>
      <c r="K90" s="24"/>
      <c r="L90" s="25"/>
      <c r="M90" s="24"/>
      <c r="N90" s="25"/>
      <c r="O90" s="24"/>
      <c r="P90" s="25"/>
      <c r="Q90" s="24"/>
      <c r="R90" s="25"/>
      <c r="S90" s="24"/>
      <c r="T90" s="26"/>
    </row>
    <row r="91" spans="1:20" ht="16.5" x14ac:dyDescent="0.3">
      <c r="A91" s="40">
        <v>2</v>
      </c>
      <c r="B91" s="34" t="s">
        <v>97</v>
      </c>
      <c r="C91" s="24"/>
      <c r="D91" s="25"/>
      <c r="E91" s="24"/>
      <c r="F91" s="25"/>
      <c r="G91" s="24"/>
      <c r="H91" s="25"/>
      <c r="I91" s="24"/>
      <c r="J91" s="25"/>
      <c r="K91" s="24"/>
      <c r="L91" s="25"/>
      <c r="M91" s="24"/>
      <c r="N91" s="25"/>
      <c r="O91" s="24"/>
      <c r="P91" s="25"/>
      <c r="Q91" s="24"/>
      <c r="R91" s="25"/>
      <c r="S91" s="24"/>
      <c r="T91" s="26"/>
    </row>
    <row r="92" spans="1:20" ht="16.5" x14ac:dyDescent="0.3">
      <c r="A92" s="52">
        <v>3</v>
      </c>
      <c r="B92" s="34" t="s">
        <v>98</v>
      </c>
      <c r="C92" s="54"/>
      <c r="D92" s="55"/>
      <c r="E92" s="54"/>
      <c r="F92" s="55"/>
      <c r="G92" s="54"/>
      <c r="H92" s="55"/>
      <c r="I92" s="54"/>
      <c r="J92" s="55"/>
      <c r="K92" s="54"/>
      <c r="L92" s="55"/>
      <c r="M92" s="54"/>
      <c r="N92" s="55"/>
      <c r="O92" s="54"/>
      <c r="P92" s="55"/>
      <c r="Q92" s="54"/>
      <c r="R92" s="55"/>
      <c r="S92" s="54"/>
      <c r="T92" s="56"/>
    </row>
    <row r="93" spans="1:20" ht="16.5" x14ac:dyDescent="0.3">
      <c r="A93" s="93" t="s">
        <v>99</v>
      </c>
      <c r="B93" s="94" t="s">
        <v>160</v>
      </c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17"/>
    </row>
    <row r="94" spans="1:20" ht="16.5" x14ac:dyDescent="0.3">
      <c r="A94" s="40">
        <v>1</v>
      </c>
      <c r="B94" s="34" t="s">
        <v>100</v>
      </c>
      <c r="C94" s="24"/>
      <c r="D94" s="25"/>
      <c r="E94" s="24"/>
      <c r="F94" s="25"/>
      <c r="G94" s="24"/>
      <c r="H94" s="25"/>
      <c r="I94" s="24"/>
      <c r="J94" s="25"/>
      <c r="K94" s="24"/>
      <c r="L94" s="25"/>
      <c r="M94" s="24"/>
      <c r="N94" s="25"/>
      <c r="O94" s="24"/>
      <c r="P94" s="25"/>
      <c r="Q94" s="24"/>
      <c r="R94" s="25"/>
      <c r="S94" s="24"/>
      <c r="T94" s="26"/>
    </row>
    <row r="95" spans="1:20" ht="16.5" x14ac:dyDescent="0.3">
      <c r="A95" s="40">
        <v>2</v>
      </c>
      <c r="B95" s="34" t="s">
        <v>104</v>
      </c>
      <c r="C95" s="24"/>
      <c r="D95" s="25"/>
      <c r="E95" s="24"/>
      <c r="F95" s="25"/>
      <c r="G95" s="24"/>
      <c r="H95" s="25"/>
      <c r="I95" s="24"/>
      <c r="J95" s="25"/>
      <c r="K95" s="24"/>
      <c r="L95" s="25"/>
      <c r="M95" s="24"/>
      <c r="N95" s="25"/>
      <c r="O95" s="24"/>
      <c r="P95" s="25"/>
      <c r="Q95" s="24"/>
      <c r="R95" s="25"/>
      <c r="S95" s="24"/>
      <c r="T95" s="26"/>
    </row>
    <row r="96" spans="1:20" ht="16.5" x14ac:dyDescent="0.3">
      <c r="A96" s="93" t="s">
        <v>101</v>
      </c>
      <c r="B96" s="94" t="s">
        <v>161</v>
      </c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17"/>
    </row>
    <row r="97" spans="1:20" ht="16.5" x14ac:dyDescent="0.3">
      <c r="A97" s="40">
        <v>1</v>
      </c>
      <c r="B97" s="34" t="s">
        <v>103</v>
      </c>
      <c r="C97" s="24"/>
      <c r="D97" s="25"/>
      <c r="E97" s="24"/>
      <c r="F97" s="25"/>
      <c r="G97" s="24"/>
      <c r="H97" s="25"/>
      <c r="I97" s="24"/>
      <c r="J97" s="25"/>
      <c r="K97" s="24"/>
      <c r="L97" s="25"/>
      <c r="M97" s="24"/>
      <c r="N97" s="25"/>
      <c r="O97" s="24"/>
      <c r="P97" s="25"/>
      <c r="Q97" s="24"/>
      <c r="R97" s="25"/>
      <c r="S97" s="24"/>
      <c r="T97" s="26"/>
    </row>
    <row r="98" spans="1:20" ht="16.5" x14ac:dyDescent="0.3">
      <c r="A98" s="40">
        <v>2</v>
      </c>
      <c r="B98" s="34" t="s">
        <v>102</v>
      </c>
      <c r="C98" s="24"/>
      <c r="D98" s="25"/>
      <c r="E98" s="24"/>
      <c r="F98" s="25"/>
      <c r="G98" s="24"/>
      <c r="H98" s="25"/>
      <c r="I98" s="24"/>
      <c r="J98" s="25"/>
      <c r="K98" s="24"/>
      <c r="L98" s="25"/>
      <c r="M98" s="24"/>
      <c r="N98" s="25"/>
      <c r="O98" s="24"/>
      <c r="P98" s="25"/>
      <c r="Q98" s="24"/>
      <c r="R98" s="25"/>
      <c r="S98" s="24"/>
      <c r="T98" s="26"/>
    </row>
    <row r="99" spans="1:20" ht="16.5" x14ac:dyDescent="0.3">
      <c r="A99" s="93" t="s">
        <v>105</v>
      </c>
      <c r="B99" s="94" t="s">
        <v>162</v>
      </c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17"/>
    </row>
    <row r="100" spans="1:20" ht="16.5" x14ac:dyDescent="0.3">
      <c r="A100" s="40">
        <v>1</v>
      </c>
      <c r="B100" s="34" t="s">
        <v>106</v>
      </c>
      <c r="C100" s="24"/>
      <c r="D100" s="25"/>
      <c r="E100" s="24"/>
      <c r="F100" s="25"/>
      <c r="G100" s="24"/>
      <c r="H100" s="25"/>
      <c r="I100" s="24"/>
      <c r="J100" s="25"/>
      <c r="K100" s="24"/>
      <c r="L100" s="25"/>
      <c r="M100" s="24"/>
      <c r="N100" s="25"/>
      <c r="O100" s="24"/>
      <c r="P100" s="25"/>
      <c r="Q100" s="24"/>
      <c r="R100" s="25"/>
      <c r="S100" s="24"/>
      <c r="T100" s="26"/>
    </row>
    <row r="101" spans="1:20" ht="16.5" x14ac:dyDescent="0.3">
      <c r="A101" s="40">
        <v>2</v>
      </c>
      <c r="B101" s="34" t="s">
        <v>107</v>
      </c>
      <c r="C101" s="24"/>
      <c r="D101" s="25"/>
      <c r="E101" s="24"/>
      <c r="F101" s="25"/>
      <c r="G101" s="24"/>
      <c r="H101" s="25"/>
      <c r="I101" s="24"/>
      <c r="J101" s="25"/>
      <c r="K101" s="24"/>
      <c r="L101" s="25"/>
      <c r="M101" s="24"/>
      <c r="N101" s="25"/>
      <c r="O101" s="24"/>
      <c r="P101" s="25"/>
      <c r="Q101" s="24"/>
      <c r="R101" s="25"/>
      <c r="S101" s="24"/>
      <c r="T101" s="26"/>
    </row>
    <row r="102" spans="1:20" ht="16.5" x14ac:dyDescent="0.3">
      <c r="A102" s="52">
        <v>3</v>
      </c>
      <c r="B102" s="34" t="s">
        <v>108</v>
      </c>
      <c r="C102" s="54"/>
      <c r="D102" s="55"/>
      <c r="E102" s="54"/>
      <c r="F102" s="55"/>
      <c r="G102" s="54"/>
      <c r="H102" s="55"/>
      <c r="I102" s="54"/>
      <c r="J102" s="55"/>
      <c r="K102" s="54"/>
      <c r="L102" s="55"/>
      <c r="M102" s="54"/>
      <c r="N102" s="55"/>
      <c r="O102" s="54"/>
      <c r="P102" s="55"/>
      <c r="Q102" s="54"/>
      <c r="R102" s="55"/>
      <c r="S102" s="54"/>
      <c r="T102" s="56"/>
    </row>
    <row r="103" spans="1:20" ht="18" x14ac:dyDescent="0.3">
      <c r="A103" s="93" t="s">
        <v>109</v>
      </c>
      <c r="B103" s="94" t="s">
        <v>163</v>
      </c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17"/>
    </row>
    <row r="104" spans="1:20" ht="16.5" x14ac:dyDescent="0.3">
      <c r="A104" s="40">
        <v>1</v>
      </c>
      <c r="B104" s="34" t="s">
        <v>110</v>
      </c>
      <c r="C104" s="24"/>
      <c r="D104" s="25"/>
      <c r="E104" s="24"/>
      <c r="F104" s="25"/>
      <c r="G104" s="24"/>
      <c r="H104" s="25"/>
      <c r="I104" s="24"/>
      <c r="J104" s="25"/>
      <c r="K104" s="24"/>
      <c r="L104" s="25"/>
      <c r="M104" s="24"/>
      <c r="N104" s="25"/>
      <c r="O104" s="24"/>
      <c r="P104" s="25"/>
      <c r="Q104" s="24"/>
      <c r="R104" s="25"/>
      <c r="S104" s="24"/>
      <c r="T104" s="26"/>
    </row>
    <row r="105" spans="1:20" ht="16.5" x14ac:dyDescent="0.3">
      <c r="A105" s="40">
        <v>2</v>
      </c>
      <c r="B105" s="34" t="s">
        <v>111</v>
      </c>
      <c r="C105" s="24"/>
      <c r="D105" s="25"/>
      <c r="E105" s="24"/>
      <c r="F105" s="25"/>
      <c r="G105" s="24"/>
      <c r="H105" s="25"/>
      <c r="I105" s="24"/>
      <c r="J105" s="25"/>
      <c r="K105" s="24"/>
      <c r="L105" s="25"/>
      <c r="M105" s="24"/>
      <c r="N105" s="25"/>
      <c r="O105" s="24"/>
      <c r="P105" s="25"/>
      <c r="Q105" s="24"/>
      <c r="R105" s="25"/>
      <c r="S105" s="24"/>
      <c r="T105" s="26"/>
    </row>
    <row r="106" spans="1:20" ht="16.5" x14ac:dyDescent="0.3">
      <c r="A106" s="52">
        <v>3</v>
      </c>
      <c r="B106" s="34" t="s">
        <v>112</v>
      </c>
      <c r="C106" s="54"/>
      <c r="D106" s="55"/>
      <c r="E106" s="54"/>
      <c r="F106" s="55"/>
      <c r="G106" s="54"/>
      <c r="H106" s="55"/>
      <c r="I106" s="54"/>
      <c r="J106" s="55"/>
      <c r="K106" s="54"/>
      <c r="L106" s="55"/>
      <c r="M106" s="54"/>
      <c r="N106" s="55"/>
      <c r="O106" s="54"/>
      <c r="P106" s="55"/>
      <c r="Q106" s="54"/>
      <c r="R106" s="55"/>
      <c r="S106" s="54"/>
      <c r="T106" s="56"/>
    </row>
    <row r="107" spans="1:20" ht="16.5" x14ac:dyDescent="0.3">
      <c r="A107" s="93" t="s">
        <v>113</v>
      </c>
      <c r="B107" s="94" t="s">
        <v>164</v>
      </c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17"/>
    </row>
    <row r="108" spans="1:20" ht="16.5" x14ac:dyDescent="0.3">
      <c r="A108" s="40">
        <v>1</v>
      </c>
      <c r="B108" s="34" t="s">
        <v>114</v>
      </c>
      <c r="C108" s="24"/>
      <c r="D108" s="25"/>
      <c r="E108" s="24"/>
      <c r="F108" s="25"/>
      <c r="G108" s="24"/>
      <c r="H108" s="25"/>
      <c r="I108" s="24"/>
      <c r="J108" s="25"/>
      <c r="K108" s="24"/>
      <c r="L108" s="25"/>
      <c r="M108" s="24"/>
      <c r="N108" s="25"/>
      <c r="O108" s="24"/>
      <c r="P108" s="25"/>
      <c r="Q108" s="24"/>
      <c r="R108" s="25"/>
      <c r="S108" s="24"/>
      <c r="T108" s="26"/>
    </row>
    <row r="109" spans="1:20" ht="16.5" x14ac:dyDescent="0.3">
      <c r="A109" s="40">
        <v>2</v>
      </c>
      <c r="B109" s="34" t="s">
        <v>115</v>
      </c>
      <c r="C109" s="24"/>
      <c r="D109" s="25"/>
      <c r="E109" s="24"/>
      <c r="F109" s="25"/>
      <c r="G109" s="24"/>
      <c r="H109" s="25"/>
      <c r="I109" s="24"/>
      <c r="J109" s="25"/>
      <c r="K109" s="24"/>
      <c r="L109" s="25"/>
      <c r="M109" s="24"/>
      <c r="N109" s="25"/>
      <c r="O109" s="24"/>
      <c r="P109" s="25"/>
      <c r="Q109" s="24"/>
      <c r="R109" s="25"/>
      <c r="S109" s="24"/>
      <c r="T109" s="26"/>
    </row>
    <row r="110" spans="1:20" ht="16.5" x14ac:dyDescent="0.3">
      <c r="A110" s="93" t="s">
        <v>116</v>
      </c>
      <c r="B110" s="94" t="s">
        <v>165</v>
      </c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17"/>
    </row>
    <row r="111" spans="1:20" ht="16.5" x14ac:dyDescent="0.3">
      <c r="A111" s="40">
        <v>1</v>
      </c>
      <c r="B111" s="34" t="s">
        <v>117</v>
      </c>
      <c r="C111" s="24"/>
      <c r="D111" s="25"/>
      <c r="E111" s="24"/>
      <c r="F111" s="25"/>
      <c r="G111" s="24"/>
      <c r="H111" s="25"/>
      <c r="I111" s="24"/>
      <c r="J111" s="25"/>
      <c r="K111" s="24"/>
      <c r="L111" s="25"/>
      <c r="M111" s="24"/>
      <c r="N111" s="25"/>
      <c r="O111" s="24"/>
      <c r="P111" s="25"/>
      <c r="Q111" s="24"/>
      <c r="R111" s="25"/>
      <c r="S111" s="24"/>
      <c r="T111" s="26"/>
    </row>
    <row r="112" spans="1:20" ht="16.5" x14ac:dyDescent="0.3">
      <c r="A112" s="40">
        <v>2</v>
      </c>
      <c r="B112" s="34" t="s">
        <v>118</v>
      </c>
      <c r="C112" s="24"/>
      <c r="D112" s="25"/>
      <c r="E112" s="24"/>
      <c r="F112" s="25"/>
      <c r="G112" s="24"/>
      <c r="H112" s="25"/>
      <c r="I112" s="24"/>
      <c r="J112" s="25"/>
      <c r="K112" s="24"/>
      <c r="L112" s="25"/>
      <c r="M112" s="24"/>
      <c r="N112" s="25"/>
      <c r="O112" s="24"/>
      <c r="P112" s="25"/>
      <c r="Q112" s="24"/>
      <c r="R112" s="25"/>
      <c r="S112" s="24"/>
      <c r="T112" s="26"/>
    </row>
    <row r="113" spans="1:20" ht="16.5" x14ac:dyDescent="0.3">
      <c r="A113" s="93" t="s">
        <v>119</v>
      </c>
      <c r="B113" s="59" t="s">
        <v>122</v>
      </c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17"/>
    </row>
    <row r="114" spans="1:20" ht="16.5" x14ac:dyDescent="0.3">
      <c r="A114" s="40">
        <v>1</v>
      </c>
      <c r="B114" s="34" t="s">
        <v>121</v>
      </c>
      <c r="C114" s="24"/>
      <c r="D114" s="25"/>
      <c r="E114" s="24"/>
      <c r="F114" s="25"/>
      <c r="G114" s="24"/>
      <c r="H114" s="25"/>
      <c r="I114" s="24"/>
      <c r="J114" s="25"/>
      <c r="K114" s="24"/>
      <c r="L114" s="25"/>
      <c r="M114" s="24"/>
      <c r="N114" s="25"/>
      <c r="O114" s="24"/>
      <c r="P114" s="25"/>
      <c r="Q114" s="24"/>
      <c r="R114" s="25"/>
      <c r="S114" s="24"/>
      <c r="T114" s="26"/>
    </row>
    <row r="115" spans="1:20" ht="16.5" x14ac:dyDescent="0.3">
      <c r="A115" s="40">
        <v>2</v>
      </c>
      <c r="B115" s="34" t="s">
        <v>120</v>
      </c>
      <c r="C115" s="24"/>
      <c r="D115" s="25"/>
      <c r="E115" s="24"/>
      <c r="F115" s="25"/>
      <c r="G115" s="24"/>
      <c r="H115" s="25"/>
      <c r="I115" s="24"/>
      <c r="J115" s="25"/>
      <c r="K115" s="24"/>
      <c r="L115" s="25"/>
      <c r="M115" s="24"/>
      <c r="N115" s="25"/>
      <c r="O115" s="24"/>
      <c r="P115" s="25"/>
      <c r="Q115" s="24"/>
      <c r="R115" s="25"/>
      <c r="S115" s="24"/>
      <c r="T115" s="26"/>
    </row>
    <row r="116" spans="1:20" ht="16.5" x14ac:dyDescent="0.3">
      <c r="A116" s="93" t="s">
        <v>127</v>
      </c>
      <c r="B116" s="95" t="s">
        <v>166</v>
      </c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17"/>
    </row>
    <row r="117" spans="1:20" ht="16.5" x14ac:dyDescent="0.3">
      <c r="A117" s="40">
        <v>1</v>
      </c>
      <c r="B117" s="34" t="s">
        <v>123</v>
      </c>
      <c r="C117" s="24"/>
      <c r="D117" s="25"/>
      <c r="E117" s="24"/>
      <c r="F117" s="25"/>
      <c r="G117" s="24"/>
      <c r="H117" s="25"/>
      <c r="I117" s="24"/>
      <c r="J117" s="25"/>
      <c r="K117" s="24"/>
      <c r="L117" s="25"/>
      <c r="M117" s="24"/>
      <c r="N117" s="25"/>
      <c r="O117" s="24"/>
      <c r="P117" s="25"/>
      <c r="Q117" s="24"/>
      <c r="R117" s="25"/>
      <c r="S117" s="24"/>
      <c r="T117" s="26"/>
    </row>
    <row r="118" spans="1:20" ht="16.5" x14ac:dyDescent="0.3">
      <c r="A118" s="40">
        <v>2</v>
      </c>
      <c r="B118" s="34" t="s">
        <v>124</v>
      </c>
      <c r="C118" s="24"/>
      <c r="D118" s="25"/>
      <c r="E118" s="24"/>
      <c r="F118" s="25"/>
      <c r="G118" s="24"/>
      <c r="H118" s="25"/>
      <c r="I118" s="24"/>
      <c r="J118" s="25"/>
      <c r="K118" s="24"/>
      <c r="L118" s="25"/>
      <c r="M118" s="24"/>
      <c r="N118" s="25"/>
      <c r="O118" s="24"/>
      <c r="P118" s="25"/>
      <c r="Q118" s="24"/>
      <c r="R118" s="25"/>
      <c r="S118" s="24"/>
      <c r="T118" s="26"/>
    </row>
    <row r="119" spans="1:20" ht="16.5" x14ac:dyDescent="0.3">
      <c r="A119" s="52">
        <v>3</v>
      </c>
      <c r="B119" s="53" t="s">
        <v>125</v>
      </c>
      <c r="C119" s="54"/>
      <c r="D119" s="55"/>
      <c r="E119" s="54"/>
      <c r="F119" s="55"/>
      <c r="G119" s="54"/>
      <c r="H119" s="55"/>
      <c r="I119" s="54"/>
      <c r="J119" s="55"/>
      <c r="K119" s="54"/>
      <c r="L119" s="55"/>
      <c r="M119" s="54"/>
      <c r="N119" s="55"/>
      <c r="O119" s="54"/>
      <c r="P119" s="55"/>
      <c r="Q119" s="54"/>
      <c r="R119" s="55"/>
      <c r="S119" s="54"/>
      <c r="T119" s="56"/>
    </row>
    <row r="120" spans="1:20" ht="16.5" x14ac:dyDescent="0.3">
      <c r="A120" s="40">
        <v>4</v>
      </c>
      <c r="B120" s="34" t="s">
        <v>126</v>
      </c>
      <c r="C120" s="24"/>
      <c r="D120" s="25"/>
      <c r="E120" s="24"/>
      <c r="F120" s="25"/>
      <c r="G120" s="24"/>
      <c r="H120" s="25"/>
      <c r="I120" s="24"/>
      <c r="J120" s="25"/>
      <c r="K120" s="24"/>
      <c r="L120" s="25"/>
      <c r="M120" s="24"/>
      <c r="N120" s="25"/>
      <c r="O120" s="24"/>
      <c r="P120" s="25"/>
      <c r="Q120" s="24"/>
      <c r="R120" s="25"/>
      <c r="S120" s="24"/>
      <c r="T120" s="26"/>
    </row>
    <row r="121" spans="1:20" ht="16.5" x14ac:dyDescent="0.3">
      <c r="A121" s="93" t="s">
        <v>128</v>
      </c>
      <c r="B121" s="94" t="s">
        <v>167</v>
      </c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17"/>
    </row>
    <row r="122" spans="1:20" ht="16.5" x14ac:dyDescent="0.3">
      <c r="A122" s="40">
        <v>1</v>
      </c>
      <c r="B122" s="34" t="s">
        <v>129</v>
      </c>
      <c r="C122" s="24"/>
      <c r="D122" s="25"/>
      <c r="E122" s="24"/>
      <c r="F122" s="25"/>
      <c r="G122" s="24"/>
      <c r="H122" s="25"/>
      <c r="I122" s="24"/>
      <c r="J122" s="25"/>
      <c r="K122" s="24"/>
      <c r="L122" s="25"/>
      <c r="M122" s="24"/>
      <c r="N122" s="25"/>
      <c r="O122" s="24"/>
      <c r="P122" s="25"/>
      <c r="Q122" s="24"/>
      <c r="R122" s="25"/>
      <c r="S122" s="24"/>
      <c r="T122" s="26"/>
    </row>
    <row r="123" spans="1:20" ht="16.5" x14ac:dyDescent="0.3">
      <c r="A123" s="40">
        <v>2</v>
      </c>
      <c r="B123" s="34" t="s">
        <v>130</v>
      </c>
      <c r="C123" s="24"/>
      <c r="D123" s="25"/>
      <c r="E123" s="24"/>
      <c r="F123" s="25"/>
      <c r="G123" s="24"/>
      <c r="H123" s="25"/>
      <c r="I123" s="24"/>
      <c r="J123" s="25"/>
      <c r="K123" s="24"/>
      <c r="L123" s="25"/>
      <c r="M123" s="24"/>
      <c r="N123" s="25"/>
      <c r="O123" s="24"/>
      <c r="P123" s="25"/>
      <c r="Q123" s="24"/>
      <c r="R123" s="25"/>
      <c r="S123" s="24"/>
      <c r="T123" s="26"/>
    </row>
    <row r="124" spans="1:20" ht="16.5" x14ac:dyDescent="0.3">
      <c r="A124" s="93" t="s">
        <v>131</v>
      </c>
      <c r="B124" s="94" t="s">
        <v>168</v>
      </c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17"/>
    </row>
    <row r="125" spans="1:20" ht="16.5" x14ac:dyDescent="0.3">
      <c r="A125" s="40">
        <v>1</v>
      </c>
      <c r="B125" s="34" t="s">
        <v>132</v>
      </c>
      <c r="C125" s="24"/>
      <c r="D125" s="25"/>
      <c r="E125" s="24"/>
      <c r="F125" s="25"/>
      <c r="G125" s="24"/>
      <c r="H125" s="25"/>
      <c r="I125" s="24"/>
      <c r="J125" s="25"/>
      <c r="K125" s="24"/>
      <c r="L125" s="25"/>
      <c r="M125" s="24"/>
      <c r="N125" s="25"/>
      <c r="O125" s="24"/>
      <c r="P125" s="25"/>
      <c r="Q125" s="24"/>
      <c r="R125" s="25"/>
      <c r="S125" s="24"/>
      <c r="T125" s="26"/>
    </row>
    <row r="126" spans="1:20" ht="16.5" x14ac:dyDescent="0.3">
      <c r="A126" s="40">
        <v>2</v>
      </c>
      <c r="B126" s="34" t="s">
        <v>133</v>
      </c>
      <c r="C126" s="24"/>
      <c r="D126" s="25"/>
      <c r="E126" s="24"/>
      <c r="F126" s="25"/>
      <c r="G126" s="24"/>
      <c r="H126" s="25"/>
      <c r="I126" s="24"/>
      <c r="J126" s="25"/>
      <c r="K126" s="24"/>
      <c r="L126" s="25"/>
      <c r="M126" s="24"/>
      <c r="N126" s="25"/>
      <c r="O126" s="24"/>
      <c r="P126" s="25"/>
      <c r="Q126" s="24"/>
      <c r="R126" s="25"/>
      <c r="S126" s="24"/>
      <c r="T126" s="26"/>
    </row>
    <row r="127" spans="1:20" ht="17.25" thickBot="1" x14ac:dyDescent="0.35">
      <c r="A127" s="60">
        <v>3</v>
      </c>
      <c r="B127" s="61" t="s">
        <v>134</v>
      </c>
      <c r="C127" s="62"/>
      <c r="D127" s="63"/>
      <c r="E127" s="62"/>
      <c r="F127" s="63"/>
      <c r="G127" s="62"/>
      <c r="H127" s="63"/>
      <c r="I127" s="62"/>
      <c r="J127" s="63"/>
      <c r="K127" s="62"/>
      <c r="L127" s="63"/>
      <c r="M127" s="62"/>
      <c r="N127" s="63"/>
      <c r="O127" s="62"/>
      <c r="P127" s="63"/>
      <c r="Q127" s="62"/>
      <c r="R127" s="63"/>
      <c r="S127" s="62"/>
      <c r="T127" s="64"/>
    </row>
  </sheetData>
  <sheetProtection password="8003" sheet="1" objects="1" scenarios="1" selectLockedCells="1"/>
  <mergeCells count="19">
    <mergeCell ref="O9:P9"/>
    <mergeCell ref="Q9:R9"/>
    <mergeCell ref="S9:T9"/>
    <mergeCell ref="A8:B10"/>
    <mergeCell ref="C8:H8"/>
    <mergeCell ref="I8:N8"/>
    <mergeCell ref="O8:T8"/>
    <mergeCell ref="C9:D9"/>
    <mergeCell ref="E9:F9"/>
    <mergeCell ref="G9:H9"/>
    <mergeCell ref="I9:J9"/>
    <mergeCell ref="K9:L9"/>
    <mergeCell ref="M9:N9"/>
    <mergeCell ref="R7:T7"/>
    <mergeCell ref="D2:H2"/>
    <mergeCell ref="D4:H4"/>
    <mergeCell ref="K4:O4"/>
    <mergeCell ref="D6:H6"/>
    <mergeCell ref="K6:O6"/>
  </mergeCells>
  <conditionalFormatting sqref="I2">
    <cfRule type="cellIs" dxfId="2423" priority="2494" operator="greaterThan">
      <formula>0.69</formula>
    </cfRule>
    <cfRule type="cellIs" dxfId="2422" priority="2495" operator="between">
      <formula>0.5</formula>
      <formula>0.69</formula>
    </cfRule>
    <cfRule type="cellIs" dxfId="2421" priority="2496" operator="lessThan">
      <formula>0.5</formula>
    </cfRule>
  </conditionalFormatting>
  <conditionalFormatting sqref="I4">
    <cfRule type="cellIs" dxfId="2420" priority="2491" operator="greaterThan">
      <formula>0.69</formula>
    </cfRule>
    <cfRule type="cellIs" dxfId="2419" priority="2492" operator="between">
      <formula>0.5</formula>
      <formula>0.69</formula>
    </cfRule>
    <cfRule type="cellIs" dxfId="2418" priority="2493" operator="lessThan">
      <formula>0.5</formula>
    </cfRule>
  </conditionalFormatting>
  <conditionalFormatting sqref="I6">
    <cfRule type="cellIs" dxfId="2417" priority="2488" operator="greaterThan">
      <formula>0.69</formula>
    </cfRule>
    <cfRule type="cellIs" dxfId="2416" priority="2489" operator="between">
      <formula>0.5</formula>
      <formula>0.69</formula>
    </cfRule>
    <cfRule type="cellIs" dxfId="2415" priority="2490" operator="lessThan">
      <formula>0.5</formula>
    </cfRule>
  </conditionalFormatting>
  <conditionalFormatting sqref="P6">
    <cfRule type="cellIs" dxfId="2414" priority="2485" operator="greaterThan">
      <formula>0.69</formula>
    </cfRule>
    <cfRule type="cellIs" dxfId="2413" priority="2486" operator="between">
      <formula>0.5</formula>
      <formula>0.69</formula>
    </cfRule>
    <cfRule type="cellIs" dxfId="2412" priority="2487" operator="lessThan">
      <formula>0.5</formula>
    </cfRule>
  </conditionalFormatting>
  <conditionalFormatting sqref="C12:C14">
    <cfRule type="cellIs" dxfId="2411" priority="2482" operator="greaterThan">
      <formula>0.69</formula>
    </cfRule>
    <cfRule type="cellIs" dxfId="2410" priority="2483" operator="between">
      <formula>50%</formula>
      <formula>0.69</formula>
    </cfRule>
    <cfRule type="cellIs" dxfId="2409" priority="2484" operator="lessThan">
      <formula>0.5</formula>
    </cfRule>
  </conditionalFormatting>
  <conditionalFormatting sqref="C15">
    <cfRule type="cellIs" dxfId="2408" priority="2479" operator="greaterThan">
      <formula>0.69</formula>
    </cfRule>
    <cfRule type="cellIs" dxfId="2407" priority="2480" operator="between">
      <formula>50%</formula>
      <formula>0.69</formula>
    </cfRule>
    <cfRule type="cellIs" dxfId="2406" priority="2481" operator="lessThan">
      <formula>0.5</formula>
    </cfRule>
  </conditionalFormatting>
  <conditionalFormatting sqref="E12:E14">
    <cfRule type="cellIs" dxfId="2405" priority="2476" operator="greaterThan">
      <formula>0.69</formula>
    </cfRule>
    <cfRule type="cellIs" dxfId="2404" priority="2477" operator="between">
      <formula>50%</formula>
      <formula>0.69</formula>
    </cfRule>
    <cfRule type="cellIs" dxfId="2403" priority="2478" operator="lessThan">
      <formula>0.5</formula>
    </cfRule>
  </conditionalFormatting>
  <conditionalFormatting sqref="E15">
    <cfRule type="cellIs" dxfId="2402" priority="2473" operator="greaterThan">
      <formula>0.69</formula>
    </cfRule>
    <cfRule type="cellIs" dxfId="2401" priority="2474" operator="between">
      <formula>50%</formula>
      <formula>0.69</formula>
    </cfRule>
    <cfRule type="cellIs" dxfId="2400" priority="2475" operator="lessThan">
      <formula>0.5</formula>
    </cfRule>
  </conditionalFormatting>
  <conditionalFormatting sqref="G12:G14">
    <cfRule type="cellIs" dxfId="2399" priority="2470" operator="greaterThan">
      <formula>0.69</formula>
    </cfRule>
    <cfRule type="cellIs" dxfId="2398" priority="2471" operator="between">
      <formula>50%</formula>
      <formula>0.69</formula>
    </cfRule>
    <cfRule type="cellIs" dxfId="2397" priority="2472" operator="lessThan">
      <formula>0.5</formula>
    </cfRule>
  </conditionalFormatting>
  <conditionalFormatting sqref="G15">
    <cfRule type="cellIs" dxfId="2396" priority="2467" operator="greaterThan">
      <formula>0.69</formula>
    </cfRule>
    <cfRule type="cellIs" dxfId="2395" priority="2468" operator="between">
      <formula>50%</formula>
      <formula>0.69</formula>
    </cfRule>
    <cfRule type="cellIs" dxfId="2394" priority="2469" operator="lessThan">
      <formula>0.5</formula>
    </cfRule>
  </conditionalFormatting>
  <conditionalFormatting sqref="I12:I14">
    <cfRule type="cellIs" dxfId="2393" priority="2464" operator="greaterThan">
      <formula>0.69</formula>
    </cfRule>
    <cfRule type="cellIs" dxfId="2392" priority="2465" operator="between">
      <formula>50%</formula>
      <formula>0.69</formula>
    </cfRule>
    <cfRule type="cellIs" dxfId="2391" priority="2466" operator="lessThan">
      <formula>0.5</formula>
    </cfRule>
  </conditionalFormatting>
  <conditionalFormatting sqref="I15">
    <cfRule type="cellIs" dxfId="2390" priority="2461" operator="greaterThan">
      <formula>0.69</formula>
    </cfRule>
    <cfRule type="cellIs" dxfId="2389" priority="2462" operator="between">
      <formula>50%</formula>
      <formula>0.69</formula>
    </cfRule>
    <cfRule type="cellIs" dxfId="2388" priority="2463" operator="lessThan">
      <formula>0.5</formula>
    </cfRule>
  </conditionalFormatting>
  <conditionalFormatting sqref="K12:K14">
    <cfRule type="cellIs" dxfId="2387" priority="2458" operator="greaterThan">
      <formula>0.69</formula>
    </cfRule>
    <cfRule type="cellIs" dxfId="2386" priority="2459" operator="between">
      <formula>50%</formula>
      <formula>0.69</formula>
    </cfRule>
    <cfRule type="cellIs" dxfId="2385" priority="2460" operator="lessThan">
      <formula>0.5</formula>
    </cfRule>
  </conditionalFormatting>
  <conditionalFormatting sqref="K15">
    <cfRule type="cellIs" dxfId="2384" priority="2455" operator="greaterThan">
      <formula>0.69</formula>
    </cfRule>
    <cfRule type="cellIs" dxfId="2383" priority="2456" operator="between">
      <formula>50%</formula>
      <formula>0.69</formula>
    </cfRule>
    <cfRule type="cellIs" dxfId="2382" priority="2457" operator="lessThan">
      <formula>0.5</formula>
    </cfRule>
  </conditionalFormatting>
  <conditionalFormatting sqref="M12:M14">
    <cfRule type="cellIs" dxfId="2381" priority="2452" operator="greaterThan">
      <formula>0.69</formula>
    </cfRule>
    <cfRule type="cellIs" dxfId="2380" priority="2453" operator="between">
      <formula>50%</formula>
      <formula>0.69</formula>
    </cfRule>
    <cfRule type="cellIs" dxfId="2379" priority="2454" operator="lessThan">
      <formula>0.5</formula>
    </cfRule>
  </conditionalFormatting>
  <conditionalFormatting sqref="M15">
    <cfRule type="cellIs" dxfId="2378" priority="2449" operator="greaterThan">
      <formula>0.69</formula>
    </cfRule>
    <cfRule type="cellIs" dxfId="2377" priority="2450" operator="between">
      <formula>50%</formula>
      <formula>0.69</formula>
    </cfRule>
    <cfRule type="cellIs" dxfId="2376" priority="2451" operator="lessThan">
      <formula>0.5</formula>
    </cfRule>
  </conditionalFormatting>
  <conditionalFormatting sqref="O12:O14">
    <cfRule type="cellIs" dxfId="2375" priority="2446" operator="greaterThan">
      <formula>0.69</formula>
    </cfRule>
    <cfRule type="cellIs" dxfId="2374" priority="2447" operator="between">
      <formula>50%</formula>
      <formula>0.69</formula>
    </cfRule>
    <cfRule type="cellIs" dxfId="2373" priority="2448" operator="lessThan">
      <formula>0.5</formula>
    </cfRule>
  </conditionalFormatting>
  <conditionalFormatting sqref="O15">
    <cfRule type="cellIs" dxfId="2372" priority="2443" operator="greaterThan">
      <formula>0.69</formula>
    </cfRule>
    <cfRule type="cellIs" dxfId="2371" priority="2444" operator="between">
      <formula>50%</formula>
      <formula>0.69</formula>
    </cfRule>
    <cfRule type="cellIs" dxfId="2370" priority="2445" operator="lessThan">
      <formula>0.5</formula>
    </cfRule>
  </conditionalFormatting>
  <conditionalFormatting sqref="Q12:Q14">
    <cfRule type="cellIs" dxfId="2369" priority="2440" operator="greaterThan">
      <formula>0.69</formula>
    </cfRule>
    <cfRule type="cellIs" dxfId="2368" priority="2441" operator="between">
      <formula>50%</formula>
      <formula>0.69</formula>
    </cfRule>
    <cfRule type="cellIs" dxfId="2367" priority="2442" operator="lessThan">
      <formula>0.5</formula>
    </cfRule>
  </conditionalFormatting>
  <conditionalFormatting sqref="Q15">
    <cfRule type="cellIs" dxfId="2366" priority="2437" operator="greaterThan">
      <formula>0.69</formula>
    </cfRule>
    <cfRule type="cellIs" dxfId="2365" priority="2438" operator="between">
      <formula>50%</formula>
      <formula>0.69</formula>
    </cfRule>
    <cfRule type="cellIs" dxfId="2364" priority="2439" operator="lessThan">
      <formula>0.5</formula>
    </cfRule>
  </conditionalFormatting>
  <conditionalFormatting sqref="S12:S14">
    <cfRule type="cellIs" dxfId="2363" priority="2434" operator="greaterThan">
      <formula>0.69</formula>
    </cfRule>
    <cfRule type="cellIs" dxfId="2362" priority="2435" operator="between">
      <formula>50%</formula>
      <formula>0.69</formula>
    </cfRule>
    <cfRule type="cellIs" dxfId="2361" priority="2436" operator="lessThan">
      <formula>0.5</formula>
    </cfRule>
  </conditionalFormatting>
  <conditionalFormatting sqref="S15">
    <cfRule type="cellIs" dxfId="2360" priority="2431" operator="greaterThan">
      <formula>0.69</formula>
    </cfRule>
    <cfRule type="cellIs" dxfId="2359" priority="2432" operator="between">
      <formula>50%</formula>
      <formula>0.69</formula>
    </cfRule>
    <cfRule type="cellIs" dxfId="2358" priority="2433" operator="lessThan">
      <formula>0.5</formula>
    </cfRule>
  </conditionalFormatting>
  <conditionalFormatting sqref="D12:D14">
    <cfRule type="notContainsBlanks" dxfId="2357" priority="2430">
      <formula>LEN(TRIM(D12))&gt;0</formula>
    </cfRule>
  </conditionalFormatting>
  <conditionalFormatting sqref="D15">
    <cfRule type="notContainsBlanks" dxfId="2356" priority="2429">
      <formula>LEN(TRIM(D15))&gt;0</formula>
    </cfRule>
  </conditionalFormatting>
  <conditionalFormatting sqref="F12:F14">
    <cfRule type="notContainsBlanks" dxfId="2355" priority="2428">
      <formula>LEN(TRIM(F12))&gt;0</formula>
    </cfRule>
  </conditionalFormatting>
  <conditionalFormatting sqref="F15">
    <cfRule type="notContainsBlanks" dxfId="2354" priority="2427">
      <formula>LEN(TRIM(F15))&gt;0</formula>
    </cfRule>
  </conditionalFormatting>
  <conditionalFormatting sqref="H12:H14">
    <cfRule type="notContainsBlanks" dxfId="2353" priority="2426">
      <formula>LEN(TRIM(H12))&gt;0</formula>
    </cfRule>
  </conditionalFormatting>
  <conditionalFormatting sqref="H15">
    <cfRule type="notContainsBlanks" dxfId="2352" priority="2425">
      <formula>LEN(TRIM(H15))&gt;0</formula>
    </cfRule>
  </conditionalFormatting>
  <conditionalFormatting sqref="J12:J14">
    <cfRule type="notContainsBlanks" dxfId="2351" priority="2424">
      <formula>LEN(TRIM(J12))&gt;0</formula>
    </cfRule>
  </conditionalFormatting>
  <conditionalFormatting sqref="J15">
    <cfRule type="notContainsBlanks" dxfId="2350" priority="2423">
      <formula>LEN(TRIM(J15))&gt;0</formula>
    </cfRule>
  </conditionalFormatting>
  <conditionalFormatting sqref="L12:L14">
    <cfRule type="notContainsBlanks" dxfId="2349" priority="2422">
      <formula>LEN(TRIM(L12))&gt;0</formula>
    </cfRule>
  </conditionalFormatting>
  <conditionalFormatting sqref="L15">
    <cfRule type="notContainsBlanks" dxfId="2348" priority="2421">
      <formula>LEN(TRIM(L15))&gt;0</formula>
    </cfRule>
  </conditionalFormatting>
  <conditionalFormatting sqref="N12:N14">
    <cfRule type="notContainsBlanks" dxfId="2347" priority="2420">
      <formula>LEN(TRIM(N12))&gt;0</formula>
    </cfRule>
  </conditionalFormatting>
  <conditionalFormatting sqref="N15">
    <cfRule type="notContainsBlanks" dxfId="2346" priority="2419">
      <formula>LEN(TRIM(N15))&gt;0</formula>
    </cfRule>
  </conditionalFormatting>
  <conditionalFormatting sqref="P12:P14">
    <cfRule type="notContainsBlanks" dxfId="2345" priority="2418">
      <formula>LEN(TRIM(P12))&gt;0</formula>
    </cfRule>
  </conditionalFormatting>
  <conditionalFormatting sqref="P15">
    <cfRule type="notContainsBlanks" dxfId="2344" priority="2417">
      <formula>LEN(TRIM(P15))&gt;0</formula>
    </cfRule>
  </conditionalFormatting>
  <conditionalFormatting sqref="R12:R14">
    <cfRule type="notContainsBlanks" dxfId="2343" priority="2416">
      <formula>LEN(TRIM(R12))&gt;0</formula>
    </cfRule>
  </conditionalFormatting>
  <conditionalFormatting sqref="R15">
    <cfRule type="notContainsBlanks" dxfId="2342" priority="2415">
      <formula>LEN(TRIM(R15))&gt;0</formula>
    </cfRule>
  </conditionalFormatting>
  <conditionalFormatting sqref="T12:T14">
    <cfRule type="notContainsBlanks" dxfId="2341" priority="2414">
      <formula>LEN(TRIM(T12))&gt;0</formula>
    </cfRule>
  </conditionalFormatting>
  <conditionalFormatting sqref="T15">
    <cfRule type="notContainsBlanks" dxfId="2340" priority="2413">
      <formula>LEN(TRIM(T15))&gt;0</formula>
    </cfRule>
  </conditionalFormatting>
  <conditionalFormatting sqref="C17">
    <cfRule type="cellIs" dxfId="2339" priority="2410" operator="greaterThan">
      <formula>0.69</formula>
    </cfRule>
    <cfRule type="cellIs" dxfId="2338" priority="2411" operator="between">
      <formula>50%</formula>
      <formula>0.69</formula>
    </cfRule>
    <cfRule type="cellIs" dxfId="2337" priority="2412" operator="lessThan">
      <formula>0.5</formula>
    </cfRule>
  </conditionalFormatting>
  <conditionalFormatting sqref="C18:C19">
    <cfRule type="cellIs" dxfId="2336" priority="2407" operator="greaterThan">
      <formula>0.69</formula>
    </cfRule>
    <cfRule type="cellIs" dxfId="2335" priority="2408" operator="between">
      <formula>50%</formula>
      <formula>0.69</formula>
    </cfRule>
    <cfRule type="cellIs" dxfId="2334" priority="2409" operator="lessThan">
      <formula>0.5</formula>
    </cfRule>
  </conditionalFormatting>
  <conditionalFormatting sqref="E17">
    <cfRule type="cellIs" dxfId="2333" priority="2404" operator="greaterThan">
      <formula>0.69</formula>
    </cfRule>
    <cfRule type="cellIs" dxfId="2332" priority="2405" operator="between">
      <formula>50%</formula>
      <formula>0.69</formula>
    </cfRule>
    <cfRule type="cellIs" dxfId="2331" priority="2406" operator="lessThan">
      <formula>0.5</formula>
    </cfRule>
  </conditionalFormatting>
  <conditionalFormatting sqref="E18:E19">
    <cfRule type="cellIs" dxfId="2330" priority="2401" operator="greaterThan">
      <formula>0.69</formula>
    </cfRule>
    <cfRule type="cellIs" dxfId="2329" priority="2402" operator="between">
      <formula>50%</formula>
      <formula>0.69</formula>
    </cfRule>
    <cfRule type="cellIs" dxfId="2328" priority="2403" operator="lessThan">
      <formula>0.5</formula>
    </cfRule>
  </conditionalFormatting>
  <conditionalFormatting sqref="G17">
    <cfRule type="cellIs" dxfId="2327" priority="2398" operator="greaterThan">
      <formula>0.69</formula>
    </cfRule>
    <cfRule type="cellIs" dxfId="2326" priority="2399" operator="between">
      <formula>50%</formula>
      <formula>0.69</formula>
    </cfRule>
    <cfRule type="cellIs" dxfId="2325" priority="2400" operator="lessThan">
      <formula>0.5</formula>
    </cfRule>
  </conditionalFormatting>
  <conditionalFormatting sqref="G18:G19">
    <cfRule type="cellIs" dxfId="2324" priority="2395" operator="greaterThan">
      <formula>0.69</formula>
    </cfRule>
    <cfRule type="cellIs" dxfId="2323" priority="2396" operator="between">
      <formula>50%</formula>
      <formula>0.69</formula>
    </cfRule>
    <cfRule type="cellIs" dxfId="2322" priority="2397" operator="lessThan">
      <formula>0.5</formula>
    </cfRule>
  </conditionalFormatting>
  <conditionalFormatting sqref="I17">
    <cfRule type="cellIs" dxfId="2321" priority="2392" operator="greaterThan">
      <formula>0.69</formula>
    </cfRule>
    <cfRule type="cellIs" dxfId="2320" priority="2393" operator="between">
      <formula>50%</formula>
      <formula>0.69</formula>
    </cfRule>
    <cfRule type="cellIs" dxfId="2319" priority="2394" operator="lessThan">
      <formula>0.5</formula>
    </cfRule>
  </conditionalFormatting>
  <conditionalFormatting sqref="I18:I19">
    <cfRule type="cellIs" dxfId="2318" priority="2389" operator="greaterThan">
      <formula>0.69</formula>
    </cfRule>
    <cfRule type="cellIs" dxfId="2317" priority="2390" operator="between">
      <formula>50%</formula>
      <formula>0.69</formula>
    </cfRule>
    <cfRule type="cellIs" dxfId="2316" priority="2391" operator="lessThan">
      <formula>0.5</formula>
    </cfRule>
  </conditionalFormatting>
  <conditionalFormatting sqref="K17">
    <cfRule type="cellIs" dxfId="2315" priority="2386" operator="greaterThan">
      <formula>0.69</formula>
    </cfRule>
    <cfRule type="cellIs" dxfId="2314" priority="2387" operator="between">
      <formula>50%</formula>
      <formula>0.69</formula>
    </cfRule>
    <cfRule type="cellIs" dxfId="2313" priority="2388" operator="lessThan">
      <formula>0.5</formula>
    </cfRule>
  </conditionalFormatting>
  <conditionalFormatting sqref="K18:K19">
    <cfRule type="cellIs" dxfId="2312" priority="2383" operator="greaterThan">
      <formula>0.69</formula>
    </cfRule>
    <cfRule type="cellIs" dxfId="2311" priority="2384" operator="between">
      <formula>50%</formula>
      <formula>0.69</formula>
    </cfRule>
    <cfRule type="cellIs" dxfId="2310" priority="2385" operator="lessThan">
      <formula>0.5</formula>
    </cfRule>
  </conditionalFormatting>
  <conditionalFormatting sqref="M17">
    <cfRule type="cellIs" dxfId="2309" priority="2380" operator="greaterThan">
      <formula>0.69</formula>
    </cfRule>
    <cfRule type="cellIs" dxfId="2308" priority="2381" operator="between">
      <formula>50%</formula>
      <formula>0.69</formula>
    </cfRule>
    <cfRule type="cellIs" dxfId="2307" priority="2382" operator="lessThan">
      <formula>0.5</formula>
    </cfRule>
  </conditionalFormatting>
  <conditionalFormatting sqref="M18:M19">
    <cfRule type="cellIs" dxfId="2306" priority="2377" operator="greaterThan">
      <formula>0.69</formula>
    </cfRule>
    <cfRule type="cellIs" dxfId="2305" priority="2378" operator="between">
      <formula>50%</formula>
      <formula>0.69</formula>
    </cfRule>
    <cfRule type="cellIs" dxfId="2304" priority="2379" operator="lessThan">
      <formula>0.5</formula>
    </cfRule>
  </conditionalFormatting>
  <conditionalFormatting sqref="O17">
    <cfRule type="cellIs" dxfId="2303" priority="2374" operator="greaterThan">
      <formula>0.69</formula>
    </cfRule>
    <cfRule type="cellIs" dxfId="2302" priority="2375" operator="between">
      <formula>50%</formula>
      <formula>0.69</formula>
    </cfRule>
    <cfRule type="cellIs" dxfId="2301" priority="2376" operator="lessThan">
      <formula>0.5</formula>
    </cfRule>
  </conditionalFormatting>
  <conditionalFormatting sqref="O19">
    <cfRule type="cellIs" dxfId="2300" priority="2371" operator="greaterThan">
      <formula>0.69</formula>
    </cfRule>
    <cfRule type="cellIs" dxfId="2299" priority="2372" operator="between">
      <formula>50%</formula>
      <formula>0.69</formula>
    </cfRule>
    <cfRule type="cellIs" dxfId="2298" priority="2373" operator="lessThan">
      <formula>0.5</formula>
    </cfRule>
  </conditionalFormatting>
  <conditionalFormatting sqref="Q17">
    <cfRule type="cellIs" dxfId="2297" priority="2368" operator="greaterThan">
      <formula>0.69</formula>
    </cfRule>
    <cfRule type="cellIs" dxfId="2296" priority="2369" operator="between">
      <formula>50%</formula>
      <formula>0.69</formula>
    </cfRule>
    <cfRule type="cellIs" dxfId="2295" priority="2370" operator="lessThan">
      <formula>0.5</formula>
    </cfRule>
  </conditionalFormatting>
  <conditionalFormatting sqref="Q19">
    <cfRule type="cellIs" dxfId="2294" priority="2365" operator="greaterThan">
      <formula>0.69</formula>
    </cfRule>
    <cfRule type="cellIs" dxfId="2293" priority="2366" operator="between">
      <formula>50%</formula>
      <formula>0.69</formula>
    </cfRule>
    <cfRule type="cellIs" dxfId="2292" priority="2367" operator="lessThan">
      <formula>0.5</formula>
    </cfRule>
  </conditionalFormatting>
  <conditionalFormatting sqref="S17">
    <cfRule type="cellIs" dxfId="2291" priority="2362" operator="greaterThan">
      <formula>0.69</formula>
    </cfRule>
    <cfRule type="cellIs" dxfId="2290" priority="2363" operator="between">
      <formula>50%</formula>
      <formula>0.69</formula>
    </cfRule>
    <cfRule type="cellIs" dxfId="2289" priority="2364" operator="lessThan">
      <formula>0.5</formula>
    </cfRule>
  </conditionalFormatting>
  <conditionalFormatting sqref="S19">
    <cfRule type="cellIs" dxfId="2288" priority="2359" operator="greaterThan">
      <formula>0.69</formula>
    </cfRule>
    <cfRule type="cellIs" dxfId="2287" priority="2360" operator="between">
      <formula>50%</formula>
      <formula>0.69</formula>
    </cfRule>
    <cfRule type="cellIs" dxfId="2286" priority="2361" operator="lessThan">
      <formula>0.5</formula>
    </cfRule>
  </conditionalFormatting>
  <conditionalFormatting sqref="C25">
    <cfRule type="cellIs" dxfId="2285" priority="2356" operator="greaterThan">
      <formula>0.69</formula>
    </cfRule>
    <cfRule type="cellIs" dxfId="2284" priority="2357" operator="between">
      <formula>50%</formula>
      <formula>0.69</formula>
    </cfRule>
    <cfRule type="cellIs" dxfId="2283" priority="2358" operator="lessThan">
      <formula>0.5</formula>
    </cfRule>
  </conditionalFormatting>
  <conditionalFormatting sqref="E25">
    <cfRule type="cellIs" dxfId="2282" priority="2353" operator="greaterThan">
      <formula>0.69</formula>
    </cfRule>
    <cfRule type="cellIs" dxfId="2281" priority="2354" operator="between">
      <formula>50%</formula>
      <formula>0.69</formula>
    </cfRule>
    <cfRule type="cellIs" dxfId="2280" priority="2355" operator="lessThan">
      <formula>0.5</formula>
    </cfRule>
  </conditionalFormatting>
  <conditionalFormatting sqref="G25">
    <cfRule type="cellIs" dxfId="2279" priority="2350" operator="greaterThan">
      <formula>0.69</formula>
    </cfRule>
    <cfRule type="cellIs" dxfId="2278" priority="2351" operator="between">
      <formula>50%</formula>
      <formula>0.69</formula>
    </cfRule>
    <cfRule type="cellIs" dxfId="2277" priority="2352" operator="lessThan">
      <formula>0.5</formula>
    </cfRule>
  </conditionalFormatting>
  <conditionalFormatting sqref="I25">
    <cfRule type="cellIs" dxfId="2276" priority="2347" operator="greaterThan">
      <formula>0.69</formula>
    </cfRule>
    <cfRule type="cellIs" dxfId="2275" priority="2348" operator="between">
      <formula>50%</formula>
      <formula>0.69</formula>
    </cfRule>
    <cfRule type="cellIs" dxfId="2274" priority="2349" operator="lessThan">
      <formula>0.5</formula>
    </cfRule>
  </conditionalFormatting>
  <conditionalFormatting sqref="K25">
    <cfRule type="cellIs" dxfId="2273" priority="2344" operator="greaterThan">
      <formula>0.69</formula>
    </cfRule>
    <cfRule type="cellIs" dxfId="2272" priority="2345" operator="between">
      <formula>50%</formula>
      <formula>0.69</formula>
    </cfRule>
    <cfRule type="cellIs" dxfId="2271" priority="2346" operator="lessThan">
      <formula>0.5</formula>
    </cfRule>
  </conditionalFormatting>
  <conditionalFormatting sqref="M25">
    <cfRule type="cellIs" dxfId="2270" priority="2341" operator="greaterThan">
      <formula>0.69</formula>
    </cfRule>
    <cfRule type="cellIs" dxfId="2269" priority="2342" operator="between">
      <formula>50%</formula>
      <formula>0.69</formula>
    </cfRule>
    <cfRule type="cellIs" dxfId="2268" priority="2343" operator="lessThan">
      <formula>0.5</formula>
    </cfRule>
  </conditionalFormatting>
  <conditionalFormatting sqref="O25">
    <cfRule type="cellIs" dxfId="2267" priority="2338" operator="greaterThan">
      <formula>0.69</formula>
    </cfRule>
    <cfRule type="cellIs" dxfId="2266" priority="2339" operator="between">
      <formula>50%</formula>
      <formula>0.69</formula>
    </cfRule>
    <cfRule type="cellIs" dxfId="2265" priority="2340" operator="lessThan">
      <formula>0.5</formula>
    </cfRule>
  </conditionalFormatting>
  <conditionalFormatting sqref="Q25">
    <cfRule type="cellIs" dxfId="2264" priority="2335" operator="greaterThan">
      <formula>0.69</formula>
    </cfRule>
    <cfRule type="cellIs" dxfId="2263" priority="2336" operator="between">
      <formula>50%</formula>
      <formula>0.69</formula>
    </cfRule>
    <cfRule type="cellIs" dxfId="2262" priority="2337" operator="lessThan">
      <formula>0.5</formula>
    </cfRule>
  </conditionalFormatting>
  <conditionalFormatting sqref="S25">
    <cfRule type="cellIs" dxfId="2261" priority="2332" operator="greaterThan">
      <formula>0.69</formula>
    </cfRule>
    <cfRule type="cellIs" dxfId="2260" priority="2333" operator="between">
      <formula>50%</formula>
      <formula>0.69</formula>
    </cfRule>
    <cfRule type="cellIs" dxfId="2259" priority="2334" operator="lessThan">
      <formula>0.5</formula>
    </cfRule>
  </conditionalFormatting>
  <conditionalFormatting sqref="D17">
    <cfRule type="notContainsBlanks" dxfId="2258" priority="2331">
      <formula>LEN(TRIM(D17))&gt;0</formula>
    </cfRule>
  </conditionalFormatting>
  <conditionalFormatting sqref="D18:D19">
    <cfRule type="notContainsBlanks" dxfId="2257" priority="2330">
      <formula>LEN(TRIM(D18))&gt;0</formula>
    </cfRule>
  </conditionalFormatting>
  <conditionalFormatting sqref="D25">
    <cfRule type="notContainsBlanks" dxfId="2256" priority="2329">
      <formula>LEN(TRIM(D25))&gt;0</formula>
    </cfRule>
  </conditionalFormatting>
  <conditionalFormatting sqref="J17">
    <cfRule type="notContainsBlanks" dxfId="2255" priority="2328">
      <formula>LEN(TRIM(J17))&gt;0</formula>
    </cfRule>
  </conditionalFormatting>
  <conditionalFormatting sqref="J18:J19">
    <cfRule type="notContainsBlanks" dxfId="2254" priority="2327">
      <formula>LEN(TRIM(J18))&gt;0</formula>
    </cfRule>
  </conditionalFormatting>
  <conditionalFormatting sqref="J25">
    <cfRule type="notContainsBlanks" dxfId="2253" priority="2326">
      <formula>LEN(TRIM(J25))&gt;0</formula>
    </cfRule>
  </conditionalFormatting>
  <conditionalFormatting sqref="F17">
    <cfRule type="notContainsBlanks" dxfId="2252" priority="2325">
      <formula>LEN(TRIM(F17))&gt;0</formula>
    </cfRule>
  </conditionalFormatting>
  <conditionalFormatting sqref="F18:F19">
    <cfRule type="notContainsBlanks" dxfId="2251" priority="2324">
      <formula>LEN(TRIM(F18))&gt;0</formula>
    </cfRule>
  </conditionalFormatting>
  <conditionalFormatting sqref="F25">
    <cfRule type="notContainsBlanks" dxfId="2250" priority="2323">
      <formula>LEN(TRIM(F25))&gt;0</formula>
    </cfRule>
  </conditionalFormatting>
  <conditionalFormatting sqref="H17">
    <cfRule type="notContainsBlanks" dxfId="2249" priority="2322">
      <formula>LEN(TRIM(H17))&gt;0</formula>
    </cfRule>
  </conditionalFormatting>
  <conditionalFormatting sqref="H18:H19">
    <cfRule type="notContainsBlanks" dxfId="2248" priority="2321">
      <formula>LEN(TRIM(H18))&gt;0</formula>
    </cfRule>
  </conditionalFormatting>
  <conditionalFormatting sqref="H25">
    <cfRule type="notContainsBlanks" dxfId="2247" priority="2320">
      <formula>LEN(TRIM(H25))&gt;0</formula>
    </cfRule>
  </conditionalFormatting>
  <conditionalFormatting sqref="L17">
    <cfRule type="notContainsBlanks" dxfId="2246" priority="2319">
      <formula>LEN(TRIM(L17))&gt;0</formula>
    </cfRule>
  </conditionalFormatting>
  <conditionalFormatting sqref="L18:L19">
    <cfRule type="notContainsBlanks" dxfId="2245" priority="2318">
      <formula>LEN(TRIM(L18))&gt;0</formula>
    </cfRule>
  </conditionalFormatting>
  <conditionalFormatting sqref="L25">
    <cfRule type="notContainsBlanks" dxfId="2244" priority="2317">
      <formula>LEN(TRIM(L25))&gt;0</formula>
    </cfRule>
  </conditionalFormatting>
  <conditionalFormatting sqref="N17">
    <cfRule type="notContainsBlanks" dxfId="2243" priority="2316">
      <formula>LEN(TRIM(N17))&gt;0</formula>
    </cfRule>
  </conditionalFormatting>
  <conditionalFormatting sqref="N18:N19">
    <cfRule type="notContainsBlanks" dxfId="2242" priority="2315">
      <formula>LEN(TRIM(N18))&gt;0</formula>
    </cfRule>
  </conditionalFormatting>
  <conditionalFormatting sqref="N25">
    <cfRule type="notContainsBlanks" dxfId="2241" priority="2314">
      <formula>LEN(TRIM(N25))&gt;0</formula>
    </cfRule>
  </conditionalFormatting>
  <conditionalFormatting sqref="P17">
    <cfRule type="notContainsBlanks" dxfId="2240" priority="2313">
      <formula>LEN(TRIM(P17))&gt;0</formula>
    </cfRule>
  </conditionalFormatting>
  <conditionalFormatting sqref="P19">
    <cfRule type="notContainsBlanks" dxfId="2239" priority="2312">
      <formula>LEN(TRIM(P19))&gt;0</formula>
    </cfRule>
  </conditionalFormatting>
  <conditionalFormatting sqref="P25">
    <cfRule type="notContainsBlanks" dxfId="2238" priority="2311">
      <formula>LEN(TRIM(P25))&gt;0</formula>
    </cfRule>
  </conditionalFormatting>
  <conditionalFormatting sqref="R17">
    <cfRule type="notContainsBlanks" dxfId="2237" priority="2310">
      <formula>LEN(TRIM(R17))&gt;0</formula>
    </cfRule>
  </conditionalFormatting>
  <conditionalFormatting sqref="R19">
    <cfRule type="notContainsBlanks" dxfId="2236" priority="2309">
      <formula>LEN(TRIM(R19))&gt;0</formula>
    </cfRule>
  </conditionalFormatting>
  <conditionalFormatting sqref="R25">
    <cfRule type="notContainsBlanks" dxfId="2235" priority="2308">
      <formula>LEN(TRIM(R25))&gt;0</formula>
    </cfRule>
  </conditionalFormatting>
  <conditionalFormatting sqref="T17">
    <cfRule type="notContainsBlanks" dxfId="2234" priority="2307">
      <formula>LEN(TRIM(T17))&gt;0</formula>
    </cfRule>
  </conditionalFormatting>
  <conditionalFormatting sqref="T19">
    <cfRule type="notContainsBlanks" dxfId="2233" priority="2306">
      <formula>LEN(TRIM(T19))&gt;0</formula>
    </cfRule>
  </conditionalFormatting>
  <conditionalFormatting sqref="T25">
    <cfRule type="notContainsBlanks" dxfId="2232" priority="2305">
      <formula>LEN(TRIM(T25))&gt;0</formula>
    </cfRule>
  </conditionalFormatting>
  <conditionalFormatting sqref="C27">
    <cfRule type="cellIs" dxfId="2231" priority="2302" operator="greaterThan">
      <formula>0.69</formula>
    </cfRule>
    <cfRule type="cellIs" dxfId="2230" priority="2303" operator="between">
      <formula>50%</formula>
      <formula>0.69</formula>
    </cfRule>
    <cfRule type="cellIs" dxfId="2229" priority="2304" operator="lessThan">
      <formula>0.5</formula>
    </cfRule>
  </conditionalFormatting>
  <conditionalFormatting sqref="C28:C29">
    <cfRule type="cellIs" dxfId="2228" priority="2299" operator="greaterThan">
      <formula>0.69</formula>
    </cfRule>
    <cfRule type="cellIs" dxfId="2227" priority="2300" operator="between">
      <formula>50%</formula>
      <formula>0.69</formula>
    </cfRule>
    <cfRule type="cellIs" dxfId="2226" priority="2301" operator="lessThan">
      <formula>0.5</formula>
    </cfRule>
  </conditionalFormatting>
  <conditionalFormatting sqref="E27">
    <cfRule type="cellIs" dxfId="2225" priority="2296" operator="greaterThan">
      <formula>0.69</formula>
    </cfRule>
    <cfRule type="cellIs" dxfId="2224" priority="2297" operator="between">
      <formula>50%</formula>
      <formula>0.69</formula>
    </cfRule>
    <cfRule type="cellIs" dxfId="2223" priority="2298" operator="lessThan">
      <formula>0.5</formula>
    </cfRule>
  </conditionalFormatting>
  <conditionalFormatting sqref="E28:E29">
    <cfRule type="cellIs" dxfId="2222" priority="2293" operator="greaterThan">
      <formula>0.69</formula>
    </cfRule>
    <cfRule type="cellIs" dxfId="2221" priority="2294" operator="between">
      <formula>50%</formula>
      <formula>0.69</formula>
    </cfRule>
    <cfRule type="cellIs" dxfId="2220" priority="2295" operator="lessThan">
      <formula>0.5</formula>
    </cfRule>
  </conditionalFormatting>
  <conditionalFormatting sqref="G27">
    <cfRule type="cellIs" dxfId="2219" priority="2290" operator="greaterThan">
      <formula>0.69</formula>
    </cfRule>
    <cfRule type="cellIs" dxfId="2218" priority="2291" operator="between">
      <formula>50%</formula>
      <formula>0.69</formula>
    </cfRule>
    <cfRule type="cellIs" dxfId="2217" priority="2292" operator="lessThan">
      <formula>0.5</formula>
    </cfRule>
  </conditionalFormatting>
  <conditionalFormatting sqref="G28:G29">
    <cfRule type="cellIs" dxfId="2216" priority="2287" operator="greaterThan">
      <formula>0.69</formula>
    </cfRule>
    <cfRule type="cellIs" dxfId="2215" priority="2288" operator="between">
      <formula>50%</formula>
      <formula>0.69</formula>
    </cfRule>
    <cfRule type="cellIs" dxfId="2214" priority="2289" operator="lessThan">
      <formula>0.5</formula>
    </cfRule>
  </conditionalFormatting>
  <conditionalFormatting sqref="I27">
    <cfRule type="cellIs" dxfId="2213" priority="2284" operator="greaterThan">
      <formula>0.69</formula>
    </cfRule>
    <cfRule type="cellIs" dxfId="2212" priority="2285" operator="between">
      <formula>50%</formula>
      <formula>0.69</formula>
    </cfRule>
    <cfRule type="cellIs" dxfId="2211" priority="2286" operator="lessThan">
      <formula>0.5</formula>
    </cfRule>
  </conditionalFormatting>
  <conditionalFormatting sqref="I28:I29">
    <cfRule type="cellIs" dxfId="2210" priority="2281" operator="greaterThan">
      <formula>0.69</formula>
    </cfRule>
    <cfRule type="cellIs" dxfId="2209" priority="2282" operator="between">
      <formula>50%</formula>
      <formula>0.69</formula>
    </cfRule>
    <cfRule type="cellIs" dxfId="2208" priority="2283" operator="lessThan">
      <formula>0.5</formula>
    </cfRule>
  </conditionalFormatting>
  <conditionalFormatting sqref="K27">
    <cfRule type="cellIs" dxfId="2207" priority="2278" operator="greaterThan">
      <formula>0.69</formula>
    </cfRule>
    <cfRule type="cellIs" dxfId="2206" priority="2279" operator="between">
      <formula>50%</formula>
      <formula>0.69</formula>
    </cfRule>
    <cfRule type="cellIs" dxfId="2205" priority="2280" operator="lessThan">
      <formula>0.5</formula>
    </cfRule>
  </conditionalFormatting>
  <conditionalFormatting sqref="K28:K29">
    <cfRule type="cellIs" dxfId="2204" priority="2275" operator="greaterThan">
      <formula>0.69</formula>
    </cfRule>
    <cfRule type="cellIs" dxfId="2203" priority="2276" operator="between">
      <formula>50%</formula>
      <formula>0.69</formula>
    </cfRule>
    <cfRule type="cellIs" dxfId="2202" priority="2277" operator="lessThan">
      <formula>0.5</formula>
    </cfRule>
  </conditionalFormatting>
  <conditionalFormatting sqref="M27">
    <cfRule type="cellIs" dxfId="2201" priority="2272" operator="greaterThan">
      <formula>0.69</formula>
    </cfRule>
    <cfRule type="cellIs" dxfId="2200" priority="2273" operator="between">
      <formula>50%</formula>
      <formula>0.69</formula>
    </cfRule>
    <cfRule type="cellIs" dxfId="2199" priority="2274" operator="lessThan">
      <formula>0.5</formula>
    </cfRule>
  </conditionalFormatting>
  <conditionalFormatting sqref="M28:M29">
    <cfRule type="cellIs" dxfId="2198" priority="2269" operator="greaterThan">
      <formula>0.69</formula>
    </cfRule>
    <cfRule type="cellIs" dxfId="2197" priority="2270" operator="between">
      <formula>50%</formula>
      <formula>0.69</formula>
    </cfRule>
    <cfRule type="cellIs" dxfId="2196" priority="2271" operator="lessThan">
      <formula>0.5</formula>
    </cfRule>
  </conditionalFormatting>
  <conditionalFormatting sqref="O27">
    <cfRule type="cellIs" dxfId="2195" priority="2266" operator="greaterThan">
      <formula>0.69</formula>
    </cfRule>
    <cfRule type="cellIs" dxfId="2194" priority="2267" operator="between">
      <formula>50%</formula>
      <formula>0.69</formula>
    </cfRule>
    <cfRule type="cellIs" dxfId="2193" priority="2268" operator="lessThan">
      <formula>0.5</formula>
    </cfRule>
  </conditionalFormatting>
  <conditionalFormatting sqref="O28:O29">
    <cfRule type="cellIs" dxfId="2192" priority="2263" operator="greaterThan">
      <formula>0.69</formula>
    </cfRule>
    <cfRule type="cellIs" dxfId="2191" priority="2264" operator="between">
      <formula>50%</formula>
      <formula>0.69</formula>
    </cfRule>
    <cfRule type="cellIs" dxfId="2190" priority="2265" operator="lessThan">
      <formula>0.5</formula>
    </cfRule>
  </conditionalFormatting>
  <conditionalFormatting sqref="Q27">
    <cfRule type="cellIs" dxfId="2189" priority="2260" operator="greaterThan">
      <formula>0.69</formula>
    </cfRule>
    <cfRule type="cellIs" dxfId="2188" priority="2261" operator="between">
      <formula>50%</formula>
      <formula>0.69</formula>
    </cfRule>
    <cfRule type="cellIs" dxfId="2187" priority="2262" operator="lessThan">
      <formula>0.5</formula>
    </cfRule>
  </conditionalFormatting>
  <conditionalFormatting sqref="Q28:Q29">
    <cfRule type="cellIs" dxfId="2186" priority="2257" operator="greaterThan">
      <formula>0.69</formula>
    </cfRule>
    <cfRule type="cellIs" dxfId="2185" priority="2258" operator="between">
      <formula>50%</formula>
      <formula>0.69</formula>
    </cfRule>
    <cfRule type="cellIs" dxfId="2184" priority="2259" operator="lessThan">
      <formula>0.5</formula>
    </cfRule>
  </conditionalFormatting>
  <conditionalFormatting sqref="S27">
    <cfRule type="cellIs" dxfId="2183" priority="2254" operator="greaterThan">
      <formula>0.69</formula>
    </cfRule>
    <cfRule type="cellIs" dxfId="2182" priority="2255" operator="between">
      <formula>50%</formula>
      <formula>0.69</formula>
    </cfRule>
    <cfRule type="cellIs" dxfId="2181" priority="2256" operator="lessThan">
      <formula>0.5</formula>
    </cfRule>
  </conditionalFormatting>
  <conditionalFormatting sqref="S28:S29">
    <cfRule type="cellIs" dxfId="2180" priority="2251" operator="greaterThan">
      <formula>0.69</formula>
    </cfRule>
    <cfRule type="cellIs" dxfId="2179" priority="2252" operator="between">
      <formula>50%</formula>
      <formula>0.69</formula>
    </cfRule>
    <cfRule type="cellIs" dxfId="2178" priority="2253" operator="lessThan">
      <formula>0.5</formula>
    </cfRule>
  </conditionalFormatting>
  <conditionalFormatting sqref="C30">
    <cfRule type="cellIs" dxfId="2177" priority="2248" operator="greaterThan">
      <formula>0.69</formula>
    </cfRule>
    <cfRule type="cellIs" dxfId="2176" priority="2249" operator="between">
      <formula>50%</formula>
      <formula>0.69</formula>
    </cfRule>
    <cfRule type="cellIs" dxfId="2175" priority="2250" operator="lessThan">
      <formula>0.5</formula>
    </cfRule>
  </conditionalFormatting>
  <conditionalFormatting sqref="E30">
    <cfRule type="cellIs" dxfId="2174" priority="2245" operator="greaterThan">
      <formula>0.69</formula>
    </cfRule>
    <cfRule type="cellIs" dxfId="2173" priority="2246" operator="between">
      <formula>50%</formula>
      <formula>0.69</formula>
    </cfRule>
    <cfRule type="cellIs" dxfId="2172" priority="2247" operator="lessThan">
      <formula>0.5</formula>
    </cfRule>
  </conditionalFormatting>
  <conditionalFormatting sqref="G30">
    <cfRule type="cellIs" dxfId="2171" priority="2242" operator="greaterThan">
      <formula>0.69</formula>
    </cfRule>
    <cfRule type="cellIs" dxfId="2170" priority="2243" operator="between">
      <formula>50%</formula>
      <formula>0.69</formula>
    </cfRule>
    <cfRule type="cellIs" dxfId="2169" priority="2244" operator="lessThan">
      <formula>0.5</formula>
    </cfRule>
  </conditionalFormatting>
  <conditionalFormatting sqref="I30">
    <cfRule type="cellIs" dxfId="2168" priority="2239" operator="greaterThan">
      <formula>0.69</formula>
    </cfRule>
    <cfRule type="cellIs" dxfId="2167" priority="2240" operator="between">
      <formula>50%</formula>
      <formula>0.69</formula>
    </cfRule>
    <cfRule type="cellIs" dxfId="2166" priority="2241" operator="lessThan">
      <formula>0.5</formula>
    </cfRule>
  </conditionalFormatting>
  <conditionalFormatting sqref="K30">
    <cfRule type="cellIs" dxfId="2165" priority="2236" operator="greaterThan">
      <formula>0.69</formula>
    </cfRule>
    <cfRule type="cellIs" dxfId="2164" priority="2237" operator="between">
      <formula>50%</formula>
      <formula>0.69</formula>
    </cfRule>
    <cfRule type="cellIs" dxfId="2163" priority="2238" operator="lessThan">
      <formula>0.5</formula>
    </cfRule>
  </conditionalFormatting>
  <conditionalFormatting sqref="M30">
    <cfRule type="cellIs" dxfId="2162" priority="2233" operator="greaterThan">
      <formula>0.69</formula>
    </cfRule>
    <cfRule type="cellIs" dxfId="2161" priority="2234" operator="between">
      <formula>50%</formula>
      <formula>0.69</formula>
    </cfRule>
    <cfRule type="cellIs" dxfId="2160" priority="2235" operator="lessThan">
      <formula>0.5</formula>
    </cfRule>
  </conditionalFormatting>
  <conditionalFormatting sqref="O30">
    <cfRule type="cellIs" dxfId="2159" priority="2230" operator="greaterThan">
      <formula>0.69</formula>
    </cfRule>
    <cfRule type="cellIs" dxfId="2158" priority="2231" operator="between">
      <formula>50%</formula>
      <formula>0.69</formula>
    </cfRule>
    <cfRule type="cellIs" dxfId="2157" priority="2232" operator="lessThan">
      <formula>0.5</formula>
    </cfRule>
  </conditionalFormatting>
  <conditionalFormatting sqref="Q30">
    <cfRule type="cellIs" dxfId="2156" priority="2227" operator="greaterThan">
      <formula>0.69</formula>
    </cfRule>
    <cfRule type="cellIs" dxfId="2155" priority="2228" operator="between">
      <formula>50%</formula>
      <formula>0.69</formula>
    </cfRule>
    <cfRule type="cellIs" dxfId="2154" priority="2229" operator="lessThan">
      <formula>0.5</formula>
    </cfRule>
  </conditionalFormatting>
  <conditionalFormatting sqref="S30">
    <cfRule type="cellIs" dxfId="2153" priority="2224" operator="greaterThan">
      <formula>0.69</formula>
    </cfRule>
    <cfRule type="cellIs" dxfId="2152" priority="2225" operator="between">
      <formula>50%</formula>
      <formula>0.69</formula>
    </cfRule>
    <cfRule type="cellIs" dxfId="2151" priority="2226" operator="lessThan">
      <formula>0.5</formula>
    </cfRule>
  </conditionalFormatting>
  <conditionalFormatting sqref="D27">
    <cfRule type="notContainsBlanks" dxfId="2150" priority="2223">
      <formula>LEN(TRIM(D27))&gt;0</formula>
    </cfRule>
  </conditionalFormatting>
  <conditionalFormatting sqref="D28:D29">
    <cfRule type="notContainsBlanks" dxfId="2149" priority="2222">
      <formula>LEN(TRIM(D28))&gt;0</formula>
    </cfRule>
  </conditionalFormatting>
  <conditionalFormatting sqref="D30">
    <cfRule type="notContainsBlanks" dxfId="2148" priority="2221">
      <formula>LEN(TRIM(D30))&gt;0</formula>
    </cfRule>
  </conditionalFormatting>
  <conditionalFormatting sqref="F27">
    <cfRule type="notContainsBlanks" dxfId="2147" priority="2220">
      <formula>LEN(TRIM(F27))&gt;0</formula>
    </cfRule>
  </conditionalFormatting>
  <conditionalFormatting sqref="F28:F29">
    <cfRule type="notContainsBlanks" dxfId="2146" priority="2219">
      <formula>LEN(TRIM(F28))&gt;0</formula>
    </cfRule>
  </conditionalFormatting>
  <conditionalFormatting sqref="F30">
    <cfRule type="notContainsBlanks" dxfId="2145" priority="2218">
      <formula>LEN(TRIM(F30))&gt;0</formula>
    </cfRule>
  </conditionalFormatting>
  <conditionalFormatting sqref="H27">
    <cfRule type="notContainsBlanks" dxfId="2144" priority="2217">
      <formula>LEN(TRIM(H27))&gt;0</formula>
    </cfRule>
  </conditionalFormatting>
  <conditionalFormatting sqref="H28:H29">
    <cfRule type="notContainsBlanks" dxfId="2143" priority="2216">
      <formula>LEN(TRIM(H28))&gt;0</formula>
    </cfRule>
  </conditionalFormatting>
  <conditionalFormatting sqref="H30">
    <cfRule type="notContainsBlanks" dxfId="2142" priority="2215">
      <formula>LEN(TRIM(H30))&gt;0</formula>
    </cfRule>
  </conditionalFormatting>
  <conditionalFormatting sqref="J27">
    <cfRule type="notContainsBlanks" dxfId="2141" priority="2214">
      <formula>LEN(TRIM(J27))&gt;0</formula>
    </cfRule>
  </conditionalFormatting>
  <conditionalFormatting sqref="J28:J29">
    <cfRule type="notContainsBlanks" dxfId="2140" priority="2213">
      <formula>LEN(TRIM(J28))&gt;0</formula>
    </cfRule>
  </conditionalFormatting>
  <conditionalFormatting sqref="J30">
    <cfRule type="notContainsBlanks" dxfId="2139" priority="2212">
      <formula>LEN(TRIM(J30))&gt;0</formula>
    </cfRule>
  </conditionalFormatting>
  <conditionalFormatting sqref="L27">
    <cfRule type="notContainsBlanks" dxfId="2138" priority="2211">
      <formula>LEN(TRIM(L27))&gt;0</formula>
    </cfRule>
  </conditionalFormatting>
  <conditionalFormatting sqref="L28:L29">
    <cfRule type="notContainsBlanks" dxfId="2137" priority="2210">
      <formula>LEN(TRIM(L28))&gt;0</formula>
    </cfRule>
  </conditionalFormatting>
  <conditionalFormatting sqref="L30">
    <cfRule type="notContainsBlanks" dxfId="2136" priority="2209">
      <formula>LEN(TRIM(L30))&gt;0</formula>
    </cfRule>
  </conditionalFormatting>
  <conditionalFormatting sqref="N27">
    <cfRule type="notContainsBlanks" dxfId="2135" priority="2208">
      <formula>LEN(TRIM(N27))&gt;0</formula>
    </cfRule>
  </conditionalFormatting>
  <conditionalFormatting sqref="N28:N29">
    <cfRule type="notContainsBlanks" dxfId="2134" priority="2207">
      <formula>LEN(TRIM(N28))&gt;0</formula>
    </cfRule>
  </conditionalFormatting>
  <conditionalFormatting sqref="N30">
    <cfRule type="notContainsBlanks" dxfId="2133" priority="2206">
      <formula>LEN(TRIM(N30))&gt;0</formula>
    </cfRule>
  </conditionalFormatting>
  <conditionalFormatting sqref="P27">
    <cfRule type="notContainsBlanks" dxfId="2132" priority="2205">
      <formula>LEN(TRIM(P27))&gt;0</formula>
    </cfRule>
  </conditionalFormatting>
  <conditionalFormatting sqref="P28:P29">
    <cfRule type="notContainsBlanks" dxfId="2131" priority="2204">
      <formula>LEN(TRIM(P28))&gt;0</formula>
    </cfRule>
  </conditionalFormatting>
  <conditionalFormatting sqref="P30">
    <cfRule type="notContainsBlanks" dxfId="2130" priority="2203">
      <formula>LEN(TRIM(P30))&gt;0</formula>
    </cfRule>
  </conditionalFormatting>
  <conditionalFormatting sqref="R27">
    <cfRule type="notContainsBlanks" dxfId="2129" priority="2202">
      <formula>LEN(TRIM(R27))&gt;0</formula>
    </cfRule>
  </conditionalFormatting>
  <conditionalFormatting sqref="R28:R29">
    <cfRule type="notContainsBlanks" dxfId="2128" priority="2201">
      <formula>LEN(TRIM(R28))&gt;0</formula>
    </cfRule>
  </conditionalFormatting>
  <conditionalFormatting sqref="R30">
    <cfRule type="notContainsBlanks" dxfId="2127" priority="2200">
      <formula>LEN(TRIM(R30))&gt;0</formula>
    </cfRule>
  </conditionalFormatting>
  <conditionalFormatting sqref="T27">
    <cfRule type="notContainsBlanks" dxfId="2126" priority="2199">
      <formula>LEN(TRIM(T27))&gt;0</formula>
    </cfRule>
  </conditionalFormatting>
  <conditionalFormatting sqref="T28:T29">
    <cfRule type="notContainsBlanks" dxfId="2125" priority="2198">
      <formula>LEN(TRIM(T28))&gt;0</formula>
    </cfRule>
  </conditionalFormatting>
  <conditionalFormatting sqref="T30">
    <cfRule type="notContainsBlanks" dxfId="2124" priority="2197">
      <formula>LEN(TRIM(T30))&gt;0</formula>
    </cfRule>
  </conditionalFormatting>
  <conditionalFormatting sqref="C32">
    <cfRule type="cellIs" dxfId="2123" priority="2194" operator="greaterThan">
      <formula>0.69</formula>
    </cfRule>
    <cfRule type="cellIs" dxfId="2122" priority="2195" operator="between">
      <formula>50%</formula>
      <formula>0.69</formula>
    </cfRule>
    <cfRule type="cellIs" dxfId="2121" priority="2196" operator="lessThan">
      <formula>0.5</formula>
    </cfRule>
  </conditionalFormatting>
  <conditionalFormatting sqref="C33:C34">
    <cfRule type="cellIs" dxfId="2120" priority="2191" operator="greaterThan">
      <formula>0.69</formula>
    </cfRule>
    <cfRule type="cellIs" dxfId="2119" priority="2192" operator="between">
      <formula>50%</formula>
      <formula>0.69</formula>
    </cfRule>
    <cfRule type="cellIs" dxfId="2118" priority="2193" operator="lessThan">
      <formula>0.5</formula>
    </cfRule>
  </conditionalFormatting>
  <conditionalFormatting sqref="E32">
    <cfRule type="cellIs" dxfId="2117" priority="2188" operator="greaterThan">
      <formula>0.69</formula>
    </cfRule>
    <cfRule type="cellIs" dxfId="2116" priority="2189" operator="between">
      <formula>50%</formula>
      <formula>0.69</formula>
    </cfRule>
    <cfRule type="cellIs" dxfId="2115" priority="2190" operator="lessThan">
      <formula>0.5</formula>
    </cfRule>
  </conditionalFormatting>
  <conditionalFormatting sqref="E33:E34">
    <cfRule type="cellIs" dxfId="2114" priority="2185" operator="greaterThan">
      <formula>0.69</formula>
    </cfRule>
    <cfRule type="cellIs" dxfId="2113" priority="2186" operator="between">
      <formula>50%</formula>
      <formula>0.69</formula>
    </cfRule>
    <cfRule type="cellIs" dxfId="2112" priority="2187" operator="lessThan">
      <formula>0.5</formula>
    </cfRule>
  </conditionalFormatting>
  <conditionalFormatting sqref="G32">
    <cfRule type="cellIs" dxfId="2111" priority="2182" operator="greaterThan">
      <formula>0.69</formula>
    </cfRule>
    <cfRule type="cellIs" dxfId="2110" priority="2183" operator="between">
      <formula>50%</formula>
      <formula>0.69</formula>
    </cfRule>
    <cfRule type="cellIs" dxfId="2109" priority="2184" operator="lessThan">
      <formula>0.5</formula>
    </cfRule>
  </conditionalFormatting>
  <conditionalFormatting sqref="G33:G34">
    <cfRule type="cellIs" dxfId="2108" priority="2179" operator="greaterThan">
      <formula>0.69</formula>
    </cfRule>
    <cfRule type="cellIs" dxfId="2107" priority="2180" operator="between">
      <formula>50%</formula>
      <formula>0.69</formula>
    </cfRule>
    <cfRule type="cellIs" dxfId="2106" priority="2181" operator="lessThan">
      <formula>0.5</formula>
    </cfRule>
  </conditionalFormatting>
  <conditionalFormatting sqref="I32">
    <cfRule type="cellIs" dxfId="2105" priority="2176" operator="greaterThan">
      <formula>0.69</formula>
    </cfRule>
    <cfRule type="cellIs" dxfId="2104" priority="2177" operator="between">
      <formula>50%</formula>
      <formula>0.69</formula>
    </cfRule>
    <cfRule type="cellIs" dxfId="2103" priority="2178" operator="lessThan">
      <formula>0.5</formula>
    </cfRule>
  </conditionalFormatting>
  <conditionalFormatting sqref="I33:I34">
    <cfRule type="cellIs" dxfId="2102" priority="2173" operator="greaterThan">
      <formula>0.69</formula>
    </cfRule>
    <cfRule type="cellIs" dxfId="2101" priority="2174" operator="between">
      <formula>50%</formula>
      <formula>0.69</formula>
    </cfRule>
    <cfRule type="cellIs" dxfId="2100" priority="2175" operator="lessThan">
      <formula>0.5</formula>
    </cfRule>
  </conditionalFormatting>
  <conditionalFormatting sqref="K32">
    <cfRule type="cellIs" dxfId="2099" priority="2170" operator="greaterThan">
      <formula>0.69</formula>
    </cfRule>
    <cfRule type="cellIs" dxfId="2098" priority="2171" operator="between">
      <formula>50%</formula>
      <formula>0.69</formula>
    </cfRule>
    <cfRule type="cellIs" dxfId="2097" priority="2172" operator="lessThan">
      <formula>0.5</formula>
    </cfRule>
  </conditionalFormatting>
  <conditionalFormatting sqref="K33:K34">
    <cfRule type="cellIs" dxfId="2096" priority="2167" operator="greaterThan">
      <formula>0.69</formula>
    </cfRule>
    <cfRule type="cellIs" dxfId="2095" priority="2168" operator="between">
      <formula>50%</formula>
      <formula>0.69</formula>
    </cfRule>
    <cfRule type="cellIs" dxfId="2094" priority="2169" operator="lessThan">
      <formula>0.5</formula>
    </cfRule>
  </conditionalFormatting>
  <conditionalFormatting sqref="M32">
    <cfRule type="cellIs" dxfId="2093" priority="2164" operator="greaterThan">
      <formula>0.69</formula>
    </cfRule>
    <cfRule type="cellIs" dxfId="2092" priority="2165" operator="between">
      <formula>50%</formula>
      <formula>0.69</formula>
    </cfRule>
    <cfRule type="cellIs" dxfId="2091" priority="2166" operator="lessThan">
      <formula>0.5</formula>
    </cfRule>
  </conditionalFormatting>
  <conditionalFormatting sqref="M33:M34">
    <cfRule type="cellIs" dxfId="2090" priority="2161" operator="greaterThan">
      <formula>0.69</formula>
    </cfRule>
    <cfRule type="cellIs" dxfId="2089" priority="2162" operator="between">
      <formula>50%</formula>
      <formula>0.69</formula>
    </cfRule>
    <cfRule type="cellIs" dxfId="2088" priority="2163" operator="lessThan">
      <formula>0.5</formula>
    </cfRule>
  </conditionalFormatting>
  <conditionalFormatting sqref="O32">
    <cfRule type="cellIs" dxfId="2087" priority="2158" operator="greaterThan">
      <formula>0.69</formula>
    </cfRule>
    <cfRule type="cellIs" dxfId="2086" priority="2159" operator="between">
      <formula>50%</formula>
      <formula>0.69</formula>
    </cfRule>
    <cfRule type="cellIs" dxfId="2085" priority="2160" operator="lessThan">
      <formula>0.5</formula>
    </cfRule>
  </conditionalFormatting>
  <conditionalFormatting sqref="O33:O34">
    <cfRule type="cellIs" dxfId="2084" priority="2155" operator="greaterThan">
      <formula>0.69</formula>
    </cfRule>
    <cfRule type="cellIs" dxfId="2083" priority="2156" operator="between">
      <formula>50%</formula>
      <formula>0.69</formula>
    </cfRule>
    <cfRule type="cellIs" dxfId="2082" priority="2157" operator="lessThan">
      <formula>0.5</formula>
    </cfRule>
  </conditionalFormatting>
  <conditionalFormatting sqref="Q32">
    <cfRule type="cellIs" dxfId="2081" priority="2152" operator="greaterThan">
      <formula>0.69</formula>
    </cfRule>
    <cfRule type="cellIs" dxfId="2080" priority="2153" operator="between">
      <formula>50%</formula>
      <formula>0.69</formula>
    </cfRule>
    <cfRule type="cellIs" dxfId="2079" priority="2154" operator="lessThan">
      <formula>0.5</formula>
    </cfRule>
  </conditionalFormatting>
  <conditionalFormatting sqref="Q33:Q34">
    <cfRule type="cellIs" dxfId="2078" priority="2149" operator="greaterThan">
      <formula>0.69</formula>
    </cfRule>
    <cfRule type="cellIs" dxfId="2077" priority="2150" operator="between">
      <formula>50%</formula>
      <formula>0.69</formula>
    </cfRule>
    <cfRule type="cellIs" dxfId="2076" priority="2151" operator="lessThan">
      <formula>0.5</formula>
    </cfRule>
  </conditionalFormatting>
  <conditionalFormatting sqref="S32">
    <cfRule type="cellIs" dxfId="2075" priority="2146" operator="greaterThan">
      <formula>0.69</formula>
    </cfRule>
    <cfRule type="cellIs" dxfId="2074" priority="2147" operator="between">
      <formula>50%</formula>
      <formula>0.69</formula>
    </cfRule>
    <cfRule type="cellIs" dxfId="2073" priority="2148" operator="lessThan">
      <formula>0.5</formula>
    </cfRule>
  </conditionalFormatting>
  <conditionalFormatting sqref="S33:S34">
    <cfRule type="cellIs" dxfId="2072" priority="2143" operator="greaterThan">
      <formula>0.69</formula>
    </cfRule>
    <cfRule type="cellIs" dxfId="2071" priority="2144" operator="between">
      <formula>50%</formula>
      <formula>0.69</formula>
    </cfRule>
    <cfRule type="cellIs" dxfId="2070" priority="2145" operator="lessThan">
      <formula>0.5</formula>
    </cfRule>
  </conditionalFormatting>
  <conditionalFormatting sqref="C35">
    <cfRule type="cellIs" dxfId="2069" priority="2140" operator="greaterThan">
      <formula>0.69</formula>
    </cfRule>
    <cfRule type="cellIs" dxfId="2068" priority="2141" operator="between">
      <formula>50%</formula>
      <formula>0.69</formula>
    </cfRule>
    <cfRule type="cellIs" dxfId="2067" priority="2142" operator="lessThan">
      <formula>0.5</formula>
    </cfRule>
  </conditionalFormatting>
  <conditionalFormatting sqref="E35">
    <cfRule type="cellIs" dxfId="2066" priority="2137" operator="greaterThan">
      <formula>0.69</formula>
    </cfRule>
    <cfRule type="cellIs" dxfId="2065" priority="2138" operator="between">
      <formula>50%</formula>
      <formula>0.69</formula>
    </cfRule>
    <cfRule type="cellIs" dxfId="2064" priority="2139" operator="lessThan">
      <formula>0.5</formula>
    </cfRule>
  </conditionalFormatting>
  <conditionalFormatting sqref="G35">
    <cfRule type="cellIs" dxfId="2063" priority="2134" operator="greaterThan">
      <formula>0.69</formula>
    </cfRule>
    <cfRule type="cellIs" dxfId="2062" priority="2135" operator="between">
      <formula>50%</formula>
      <formula>0.69</formula>
    </cfRule>
    <cfRule type="cellIs" dxfId="2061" priority="2136" operator="lessThan">
      <formula>0.5</formula>
    </cfRule>
  </conditionalFormatting>
  <conditionalFormatting sqref="I35">
    <cfRule type="cellIs" dxfId="2060" priority="2131" operator="greaterThan">
      <formula>0.69</formula>
    </cfRule>
    <cfRule type="cellIs" dxfId="2059" priority="2132" operator="between">
      <formula>50%</formula>
      <formula>0.69</formula>
    </cfRule>
    <cfRule type="cellIs" dxfId="2058" priority="2133" operator="lessThan">
      <formula>0.5</formula>
    </cfRule>
  </conditionalFormatting>
  <conditionalFormatting sqref="K35">
    <cfRule type="cellIs" dxfId="2057" priority="2128" operator="greaterThan">
      <formula>0.69</formula>
    </cfRule>
    <cfRule type="cellIs" dxfId="2056" priority="2129" operator="between">
      <formula>50%</formula>
      <formula>0.69</formula>
    </cfRule>
    <cfRule type="cellIs" dxfId="2055" priority="2130" operator="lessThan">
      <formula>0.5</formula>
    </cfRule>
  </conditionalFormatting>
  <conditionalFormatting sqref="M35">
    <cfRule type="cellIs" dxfId="2054" priority="2125" operator="greaterThan">
      <formula>0.69</formula>
    </cfRule>
    <cfRule type="cellIs" dxfId="2053" priority="2126" operator="between">
      <formula>50%</formula>
      <formula>0.69</formula>
    </cfRule>
    <cfRule type="cellIs" dxfId="2052" priority="2127" operator="lessThan">
      <formula>0.5</formula>
    </cfRule>
  </conditionalFormatting>
  <conditionalFormatting sqref="O35">
    <cfRule type="cellIs" dxfId="2051" priority="2122" operator="greaterThan">
      <formula>0.69</formula>
    </cfRule>
    <cfRule type="cellIs" dxfId="2050" priority="2123" operator="between">
      <formula>50%</formula>
      <formula>0.69</formula>
    </cfRule>
    <cfRule type="cellIs" dxfId="2049" priority="2124" operator="lessThan">
      <formula>0.5</formula>
    </cfRule>
  </conditionalFormatting>
  <conditionalFormatting sqref="Q35">
    <cfRule type="cellIs" dxfId="2048" priority="2119" operator="greaterThan">
      <formula>0.69</formula>
    </cfRule>
    <cfRule type="cellIs" dxfId="2047" priority="2120" operator="between">
      <formula>50%</formula>
      <formula>0.69</formula>
    </cfRule>
    <cfRule type="cellIs" dxfId="2046" priority="2121" operator="lessThan">
      <formula>0.5</formula>
    </cfRule>
  </conditionalFormatting>
  <conditionalFormatting sqref="S35">
    <cfRule type="cellIs" dxfId="2045" priority="2116" operator="greaterThan">
      <formula>0.69</formula>
    </cfRule>
    <cfRule type="cellIs" dxfId="2044" priority="2117" operator="between">
      <formula>50%</formula>
      <formula>0.69</formula>
    </cfRule>
    <cfRule type="cellIs" dxfId="2043" priority="2118" operator="lessThan">
      <formula>0.5</formula>
    </cfRule>
  </conditionalFormatting>
  <conditionalFormatting sqref="D32">
    <cfRule type="notContainsBlanks" dxfId="2042" priority="2115">
      <formula>LEN(TRIM(D32))&gt;0</formula>
    </cfRule>
  </conditionalFormatting>
  <conditionalFormatting sqref="D33:D34">
    <cfRule type="notContainsBlanks" dxfId="2041" priority="2114">
      <formula>LEN(TRIM(D33))&gt;0</formula>
    </cfRule>
  </conditionalFormatting>
  <conditionalFormatting sqref="D35">
    <cfRule type="notContainsBlanks" dxfId="2040" priority="2113">
      <formula>LEN(TRIM(D35))&gt;0</formula>
    </cfRule>
  </conditionalFormatting>
  <conditionalFormatting sqref="F32">
    <cfRule type="notContainsBlanks" dxfId="2039" priority="2112">
      <formula>LEN(TRIM(F32))&gt;0</formula>
    </cfRule>
  </conditionalFormatting>
  <conditionalFormatting sqref="F33:F34">
    <cfRule type="notContainsBlanks" dxfId="2038" priority="2111">
      <formula>LEN(TRIM(F33))&gt;0</formula>
    </cfRule>
  </conditionalFormatting>
  <conditionalFormatting sqref="F35">
    <cfRule type="notContainsBlanks" dxfId="2037" priority="2110">
      <formula>LEN(TRIM(F35))&gt;0</formula>
    </cfRule>
  </conditionalFormatting>
  <conditionalFormatting sqref="H32">
    <cfRule type="notContainsBlanks" dxfId="2036" priority="2109">
      <formula>LEN(TRIM(H32))&gt;0</formula>
    </cfRule>
  </conditionalFormatting>
  <conditionalFormatting sqref="H33:H34">
    <cfRule type="notContainsBlanks" dxfId="2035" priority="2108">
      <formula>LEN(TRIM(H33))&gt;0</formula>
    </cfRule>
  </conditionalFormatting>
  <conditionalFormatting sqref="H35">
    <cfRule type="notContainsBlanks" dxfId="2034" priority="2107">
      <formula>LEN(TRIM(H35))&gt;0</formula>
    </cfRule>
  </conditionalFormatting>
  <conditionalFormatting sqref="J32">
    <cfRule type="notContainsBlanks" dxfId="2033" priority="2106">
      <formula>LEN(TRIM(J32))&gt;0</formula>
    </cfRule>
  </conditionalFormatting>
  <conditionalFormatting sqref="J33:J34">
    <cfRule type="notContainsBlanks" dxfId="2032" priority="2105">
      <formula>LEN(TRIM(J33))&gt;0</formula>
    </cfRule>
  </conditionalFormatting>
  <conditionalFormatting sqref="J35">
    <cfRule type="notContainsBlanks" dxfId="2031" priority="2104">
      <formula>LEN(TRIM(J35))&gt;0</formula>
    </cfRule>
  </conditionalFormatting>
  <conditionalFormatting sqref="L32">
    <cfRule type="notContainsBlanks" dxfId="2030" priority="2103">
      <formula>LEN(TRIM(L32))&gt;0</formula>
    </cfRule>
  </conditionalFormatting>
  <conditionalFormatting sqref="L33:L34">
    <cfRule type="notContainsBlanks" dxfId="2029" priority="2102">
      <formula>LEN(TRIM(L33))&gt;0</formula>
    </cfRule>
  </conditionalFormatting>
  <conditionalFormatting sqref="L35">
    <cfRule type="notContainsBlanks" dxfId="2028" priority="2101">
      <formula>LEN(TRIM(L35))&gt;0</formula>
    </cfRule>
  </conditionalFormatting>
  <conditionalFormatting sqref="N32">
    <cfRule type="notContainsBlanks" dxfId="2027" priority="2100">
      <formula>LEN(TRIM(N32))&gt;0</formula>
    </cfRule>
  </conditionalFormatting>
  <conditionalFormatting sqref="N33:N34">
    <cfRule type="notContainsBlanks" dxfId="2026" priority="2099">
      <formula>LEN(TRIM(N33))&gt;0</formula>
    </cfRule>
  </conditionalFormatting>
  <conditionalFormatting sqref="N35">
    <cfRule type="notContainsBlanks" dxfId="2025" priority="2098">
      <formula>LEN(TRIM(N35))&gt;0</formula>
    </cfRule>
  </conditionalFormatting>
  <conditionalFormatting sqref="P32">
    <cfRule type="notContainsBlanks" dxfId="2024" priority="2097">
      <formula>LEN(TRIM(P32))&gt;0</formula>
    </cfRule>
  </conditionalFormatting>
  <conditionalFormatting sqref="P33:P34">
    <cfRule type="notContainsBlanks" dxfId="2023" priority="2096">
      <formula>LEN(TRIM(P33))&gt;0</formula>
    </cfRule>
  </conditionalFormatting>
  <conditionalFormatting sqref="P35">
    <cfRule type="notContainsBlanks" dxfId="2022" priority="2095">
      <formula>LEN(TRIM(P35))&gt;0</formula>
    </cfRule>
  </conditionalFormatting>
  <conditionalFormatting sqref="R32">
    <cfRule type="notContainsBlanks" dxfId="2021" priority="2094">
      <formula>LEN(TRIM(R32))&gt;0</formula>
    </cfRule>
  </conditionalFormatting>
  <conditionalFormatting sqref="R33:R34">
    <cfRule type="notContainsBlanks" dxfId="2020" priority="2093">
      <formula>LEN(TRIM(R33))&gt;0</formula>
    </cfRule>
  </conditionalFormatting>
  <conditionalFormatting sqref="R35">
    <cfRule type="notContainsBlanks" dxfId="2019" priority="2092">
      <formula>LEN(TRIM(R35))&gt;0</formula>
    </cfRule>
  </conditionalFormatting>
  <conditionalFormatting sqref="T32">
    <cfRule type="notContainsBlanks" dxfId="2018" priority="2091">
      <formula>LEN(TRIM(T32))&gt;0</formula>
    </cfRule>
  </conditionalFormatting>
  <conditionalFormatting sqref="T33:T34">
    <cfRule type="notContainsBlanks" dxfId="2017" priority="2090">
      <formula>LEN(TRIM(T33))&gt;0</formula>
    </cfRule>
  </conditionalFormatting>
  <conditionalFormatting sqref="T35">
    <cfRule type="notContainsBlanks" dxfId="2016" priority="2089">
      <formula>LEN(TRIM(T35))&gt;0</formula>
    </cfRule>
  </conditionalFormatting>
  <conditionalFormatting sqref="C37">
    <cfRule type="cellIs" dxfId="2015" priority="2086" operator="greaterThan">
      <formula>0.69</formula>
    </cfRule>
    <cfRule type="cellIs" dxfId="2014" priority="2087" operator="between">
      <formula>50%</formula>
      <formula>0.69</formula>
    </cfRule>
    <cfRule type="cellIs" dxfId="2013" priority="2088" operator="lessThan">
      <formula>0.5</formula>
    </cfRule>
  </conditionalFormatting>
  <conditionalFormatting sqref="E37">
    <cfRule type="cellIs" dxfId="2012" priority="2083" operator="greaterThan">
      <formula>0.69</formula>
    </cfRule>
    <cfRule type="cellIs" dxfId="2011" priority="2084" operator="between">
      <formula>50%</formula>
      <formula>0.69</formula>
    </cfRule>
    <cfRule type="cellIs" dxfId="2010" priority="2085" operator="lessThan">
      <formula>0.5</formula>
    </cfRule>
  </conditionalFormatting>
  <conditionalFormatting sqref="G37">
    <cfRule type="cellIs" dxfId="2009" priority="2080" operator="greaterThan">
      <formula>0.69</formula>
    </cfRule>
    <cfRule type="cellIs" dxfId="2008" priority="2081" operator="between">
      <formula>50%</formula>
      <formula>0.69</formula>
    </cfRule>
    <cfRule type="cellIs" dxfId="2007" priority="2082" operator="lessThan">
      <formula>0.5</formula>
    </cfRule>
  </conditionalFormatting>
  <conditionalFormatting sqref="I37">
    <cfRule type="cellIs" dxfId="2006" priority="2077" operator="greaterThan">
      <formula>0.69</formula>
    </cfRule>
    <cfRule type="cellIs" dxfId="2005" priority="2078" operator="between">
      <formula>50%</formula>
      <formula>0.69</formula>
    </cfRule>
    <cfRule type="cellIs" dxfId="2004" priority="2079" operator="lessThan">
      <formula>0.5</formula>
    </cfRule>
  </conditionalFormatting>
  <conditionalFormatting sqref="K37">
    <cfRule type="cellIs" dxfId="2003" priority="2074" operator="greaterThan">
      <formula>0.69</formula>
    </cfRule>
    <cfRule type="cellIs" dxfId="2002" priority="2075" operator="between">
      <formula>50%</formula>
      <formula>0.69</formula>
    </cfRule>
    <cfRule type="cellIs" dxfId="2001" priority="2076" operator="lessThan">
      <formula>0.5</formula>
    </cfRule>
  </conditionalFormatting>
  <conditionalFormatting sqref="M37">
    <cfRule type="cellIs" dxfId="2000" priority="2071" operator="greaterThan">
      <formula>0.69</formula>
    </cfRule>
    <cfRule type="cellIs" dxfId="1999" priority="2072" operator="between">
      <formula>50%</formula>
      <formula>0.69</formula>
    </cfRule>
    <cfRule type="cellIs" dxfId="1998" priority="2073" operator="lessThan">
      <formula>0.5</formula>
    </cfRule>
  </conditionalFormatting>
  <conditionalFormatting sqref="O37">
    <cfRule type="cellIs" dxfId="1997" priority="2068" operator="greaterThan">
      <formula>0.69</formula>
    </cfRule>
    <cfRule type="cellIs" dxfId="1996" priority="2069" operator="between">
      <formula>50%</formula>
      <formula>0.69</formula>
    </cfRule>
    <cfRule type="cellIs" dxfId="1995" priority="2070" operator="lessThan">
      <formula>0.5</formula>
    </cfRule>
  </conditionalFormatting>
  <conditionalFormatting sqref="Q37">
    <cfRule type="cellIs" dxfId="1994" priority="2065" operator="greaterThan">
      <formula>0.69</formula>
    </cfRule>
    <cfRule type="cellIs" dxfId="1993" priority="2066" operator="between">
      <formula>50%</formula>
      <formula>0.69</formula>
    </cfRule>
    <cfRule type="cellIs" dxfId="1992" priority="2067" operator="lessThan">
      <formula>0.5</formula>
    </cfRule>
  </conditionalFormatting>
  <conditionalFormatting sqref="S37">
    <cfRule type="cellIs" dxfId="1991" priority="2062" operator="greaterThan">
      <formula>0.69</formula>
    </cfRule>
    <cfRule type="cellIs" dxfId="1990" priority="2063" operator="between">
      <formula>50%</formula>
      <formula>0.69</formula>
    </cfRule>
    <cfRule type="cellIs" dxfId="1989" priority="2064" operator="lessThan">
      <formula>0.5</formula>
    </cfRule>
  </conditionalFormatting>
  <conditionalFormatting sqref="D37">
    <cfRule type="notContainsBlanks" dxfId="1988" priority="2061">
      <formula>LEN(TRIM(D37))&gt;0</formula>
    </cfRule>
  </conditionalFormatting>
  <conditionalFormatting sqref="F37">
    <cfRule type="notContainsBlanks" dxfId="1987" priority="2060">
      <formula>LEN(TRIM(F37))&gt;0</formula>
    </cfRule>
  </conditionalFormatting>
  <conditionalFormatting sqref="H37">
    <cfRule type="notContainsBlanks" dxfId="1986" priority="2059">
      <formula>LEN(TRIM(H37))&gt;0</formula>
    </cfRule>
  </conditionalFormatting>
  <conditionalFormatting sqref="J37">
    <cfRule type="notContainsBlanks" dxfId="1985" priority="2058">
      <formula>LEN(TRIM(J37))&gt;0</formula>
    </cfRule>
  </conditionalFormatting>
  <conditionalFormatting sqref="L37">
    <cfRule type="notContainsBlanks" dxfId="1984" priority="2057">
      <formula>LEN(TRIM(L37))&gt;0</formula>
    </cfRule>
  </conditionalFormatting>
  <conditionalFormatting sqref="N37">
    <cfRule type="notContainsBlanks" dxfId="1983" priority="2056">
      <formula>LEN(TRIM(N37))&gt;0</formula>
    </cfRule>
  </conditionalFormatting>
  <conditionalFormatting sqref="P37">
    <cfRule type="notContainsBlanks" dxfId="1982" priority="2055">
      <formula>LEN(TRIM(P37))&gt;0</formula>
    </cfRule>
  </conditionalFormatting>
  <conditionalFormatting sqref="R37">
    <cfRule type="notContainsBlanks" dxfId="1981" priority="2054">
      <formula>LEN(TRIM(R37))&gt;0</formula>
    </cfRule>
  </conditionalFormatting>
  <conditionalFormatting sqref="T37">
    <cfRule type="notContainsBlanks" dxfId="1980" priority="2053">
      <formula>LEN(TRIM(T37))&gt;0</formula>
    </cfRule>
  </conditionalFormatting>
  <conditionalFormatting sqref="C40">
    <cfRule type="cellIs" dxfId="1979" priority="2050" operator="greaterThan">
      <formula>0.69</formula>
    </cfRule>
    <cfRule type="cellIs" dxfId="1978" priority="2051" operator="between">
      <formula>50%</formula>
      <formula>0.69</formula>
    </cfRule>
    <cfRule type="cellIs" dxfId="1977" priority="2052" operator="lessThan">
      <formula>0.5</formula>
    </cfRule>
  </conditionalFormatting>
  <conditionalFormatting sqref="C41">
    <cfRule type="cellIs" dxfId="1976" priority="2047" operator="greaterThan">
      <formula>0.69</formula>
    </cfRule>
    <cfRule type="cellIs" dxfId="1975" priority="2048" operator="between">
      <formula>50%</formula>
      <formula>0.69</formula>
    </cfRule>
    <cfRule type="cellIs" dxfId="1974" priority="2049" operator="lessThan">
      <formula>0.5</formula>
    </cfRule>
  </conditionalFormatting>
  <conditionalFormatting sqref="E40">
    <cfRule type="cellIs" dxfId="1973" priority="2044" operator="greaterThan">
      <formula>0.69</formula>
    </cfRule>
    <cfRule type="cellIs" dxfId="1972" priority="2045" operator="between">
      <formula>50%</formula>
      <formula>0.69</formula>
    </cfRule>
    <cfRule type="cellIs" dxfId="1971" priority="2046" operator="lessThan">
      <formula>0.5</formula>
    </cfRule>
  </conditionalFormatting>
  <conditionalFormatting sqref="E41">
    <cfRule type="cellIs" dxfId="1970" priority="2041" operator="greaterThan">
      <formula>0.69</formula>
    </cfRule>
    <cfRule type="cellIs" dxfId="1969" priority="2042" operator="between">
      <formula>50%</formula>
      <formula>0.69</formula>
    </cfRule>
    <cfRule type="cellIs" dxfId="1968" priority="2043" operator="lessThan">
      <formula>0.5</formula>
    </cfRule>
  </conditionalFormatting>
  <conditionalFormatting sqref="G40">
    <cfRule type="cellIs" dxfId="1967" priority="2038" operator="greaterThan">
      <formula>0.69</formula>
    </cfRule>
    <cfRule type="cellIs" dxfId="1966" priority="2039" operator="between">
      <formula>50%</formula>
      <formula>0.69</formula>
    </cfRule>
    <cfRule type="cellIs" dxfId="1965" priority="2040" operator="lessThan">
      <formula>0.5</formula>
    </cfRule>
  </conditionalFormatting>
  <conditionalFormatting sqref="G41">
    <cfRule type="cellIs" dxfId="1964" priority="2035" operator="greaterThan">
      <formula>0.69</formula>
    </cfRule>
    <cfRule type="cellIs" dxfId="1963" priority="2036" operator="between">
      <formula>50%</formula>
      <formula>0.69</formula>
    </cfRule>
    <cfRule type="cellIs" dxfId="1962" priority="2037" operator="lessThan">
      <formula>0.5</formula>
    </cfRule>
  </conditionalFormatting>
  <conditionalFormatting sqref="I40">
    <cfRule type="cellIs" dxfId="1961" priority="2032" operator="greaterThan">
      <formula>0.69</formula>
    </cfRule>
    <cfRule type="cellIs" dxfId="1960" priority="2033" operator="between">
      <formula>50%</formula>
      <formula>0.69</formula>
    </cfRule>
    <cfRule type="cellIs" dxfId="1959" priority="2034" operator="lessThan">
      <formula>0.5</formula>
    </cfRule>
  </conditionalFormatting>
  <conditionalFormatting sqref="I41">
    <cfRule type="cellIs" dxfId="1958" priority="2029" operator="greaterThan">
      <formula>0.69</formula>
    </cfRule>
    <cfRule type="cellIs" dxfId="1957" priority="2030" operator="between">
      <formula>50%</formula>
      <formula>0.69</formula>
    </cfRule>
    <cfRule type="cellIs" dxfId="1956" priority="2031" operator="lessThan">
      <formula>0.5</formula>
    </cfRule>
  </conditionalFormatting>
  <conditionalFormatting sqref="K40">
    <cfRule type="cellIs" dxfId="1955" priority="2026" operator="greaterThan">
      <formula>0.69</formula>
    </cfRule>
    <cfRule type="cellIs" dxfId="1954" priority="2027" operator="between">
      <formula>50%</formula>
      <formula>0.69</formula>
    </cfRule>
    <cfRule type="cellIs" dxfId="1953" priority="2028" operator="lessThan">
      <formula>0.5</formula>
    </cfRule>
  </conditionalFormatting>
  <conditionalFormatting sqref="K41">
    <cfRule type="cellIs" dxfId="1952" priority="2023" operator="greaterThan">
      <formula>0.69</formula>
    </cfRule>
    <cfRule type="cellIs" dxfId="1951" priority="2024" operator="between">
      <formula>50%</formula>
      <formula>0.69</formula>
    </cfRule>
    <cfRule type="cellIs" dxfId="1950" priority="2025" operator="lessThan">
      <formula>0.5</formula>
    </cfRule>
  </conditionalFormatting>
  <conditionalFormatting sqref="M40">
    <cfRule type="cellIs" dxfId="1949" priority="2020" operator="greaterThan">
      <formula>0.69</formula>
    </cfRule>
    <cfRule type="cellIs" dxfId="1948" priority="2021" operator="between">
      <formula>50%</formula>
      <formula>0.69</formula>
    </cfRule>
    <cfRule type="cellIs" dxfId="1947" priority="2022" operator="lessThan">
      <formula>0.5</formula>
    </cfRule>
  </conditionalFormatting>
  <conditionalFormatting sqref="M41">
    <cfRule type="cellIs" dxfId="1946" priority="2017" operator="greaterThan">
      <formula>0.69</formula>
    </cfRule>
    <cfRule type="cellIs" dxfId="1945" priority="2018" operator="between">
      <formula>50%</formula>
      <formula>0.69</formula>
    </cfRule>
    <cfRule type="cellIs" dxfId="1944" priority="2019" operator="lessThan">
      <formula>0.5</formula>
    </cfRule>
  </conditionalFormatting>
  <conditionalFormatting sqref="O40">
    <cfRule type="cellIs" dxfId="1943" priority="2014" operator="greaterThan">
      <formula>0.69</formula>
    </cfRule>
    <cfRule type="cellIs" dxfId="1942" priority="2015" operator="between">
      <formula>50%</formula>
      <formula>0.69</formula>
    </cfRule>
    <cfRule type="cellIs" dxfId="1941" priority="2016" operator="lessThan">
      <formula>0.5</formula>
    </cfRule>
  </conditionalFormatting>
  <conditionalFormatting sqref="O41">
    <cfRule type="cellIs" dxfId="1940" priority="2011" operator="greaterThan">
      <formula>0.69</formula>
    </cfRule>
    <cfRule type="cellIs" dxfId="1939" priority="2012" operator="between">
      <formula>50%</formula>
      <formula>0.69</formula>
    </cfRule>
    <cfRule type="cellIs" dxfId="1938" priority="2013" operator="lessThan">
      <formula>0.5</formula>
    </cfRule>
  </conditionalFormatting>
  <conditionalFormatting sqref="Q40">
    <cfRule type="cellIs" dxfId="1937" priority="2008" operator="greaterThan">
      <formula>0.69</formula>
    </cfRule>
    <cfRule type="cellIs" dxfId="1936" priority="2009" operator="between">
      <formula>50%</formula>
      <formula>0.69</formula>
    </cfRule>
    <cfRule type="cellIs" dxfId="1935" priority="2010" operator="lessThan">
      <formula>0.5</formula>
    </cfRule>
  </conditionalFormatting>
  <conditionalFormatting sqref="Q41">
    <cfRule type="cellIs" dxfId="1934" priority="2005" operator="greaterThan">
      <formula>0.69</formula>
    </cfRule>
    <cfRule type="cellIs" dxfId="1933" priority="2006" operator="between">
      <formula>50%</formula>
      <formula>0.69</formula>
    </cfRule>
    <cfRule type="cellIs" dxfId="1932" priority="2007" operator="lessThan">
      <formula>0.5</formula>
    </cfRule>
  </conditionalFormatting>
  <conditionalFormatting sqref="S40">
    <cfRule type="cellIs" dxfId="1931" priority="2002" operator="greaterThan">
      <formula>0.69</formula>
    </cfRule>
    <cfRule type="cellIs" dxfId="1930" priority="2003" operator="between">
      <formula>50%</formula>
      <formula>0.69</formula>
    </cfRule>
    <cfRule type="cellIs" dxfId="1929" priority="2004" operator="lessThan">
      <formula>0.5</formula>
    </cfRule>
  </conditionalFormatting>
  <conditionalFormatting sqref="S41">
    <cfRule type="cellIs" dxfId="1928" priority="1999" operator="greaterThan">
      <formula>0.69</formula>
    </cfRule>
    <cfRule type="cellIs" dxfId="1927" priority="2000" operator="between">
      <formula>50%</formula>
      <formula>0.69</formula>
    </cfRule>
    <cfRule type="cellIs" dxfId="1926" priority="2001" operator="lessThan">
      <formula>0.5</formula>
    </cfRule>
  </conditionalFormatting>
  <conditionalFormatting sqref="C43:C44">
    <cfRule type="cellIs" dxfId="1925" priority="1978" operator="greaterThan">
      <formula>0.69</formula>
    </cfRule>
    <cfRule type="cellIs" dxfId="1924" priority="1979" operator="between">
      <formula>50%</formula>
      <formula>0.69</formula>
    </cfRule>
    <cfRule type="cellIs" dxfId="1923" priority="1980" operator="lessThan">
      <formula>0.5</formula>
    </cfRule>
  </conditionalFormatting>
  <conditionalFormatting sqref="E43:E44">
    <cfRule type="cellIs" dxfId="1922" priority="1975" operator="greaterThan">
      <formula>0.69</formula>
    </cfRule>
    <cfRule type="cellIs" dxfId="1921" priority="1976" operator="between">
      <formula>50%</formula>
      <formula>0.69</formula>
    </cfRule>
    <cfRule type="cellIs" dxfId="1920" priority="1977" operator="lessThan">
      <formula>0.5</formula>
    </cfRule>
  </conditionalFormatting>
  <conditionalFormatting sqref="G43:G44">
    <cfRule type="cellIs" dxfId="1919" priority="1972" operator="greaterThan">
      <formula>0.69</formula>
    </cfRule>
    <cfRule type="cellIs" dxfId="1918" priority="1973" operator="between">
      <formula>50%</formula>
      <formula>0.69</formula>
    </cfRule>
    <cfRule type="cellIs" dxfId="1917" priority="1974" operator="lessThan">
      <formula>0.5</formula>
    </cfRule>
  </conditionalFormatting>
  <conditionalFormatting sqref="I43:I44">
    <cfRule type="cellIs" dxfId="1916" priority="1969" operator="greaterThan">
      <formula>0.69</formula>
    </cfRule>
    <cfRule type="cellIs" dxfId="1915" priority="1970" operator="between">
      <formula>50%</formula>
      <formula>0.69</formula>
    </cfRule>
    <cfRule type="cellIs" dxfId="1914" priority="1971" operator="lessThan">
      <formula>0.5</formula>
    </cfRule>
  </conditionalFormatting>
  <conditionalFormatting sqref="K43:K44">
    <cfRule type="cellIs" dxfId="1913" priority="1966" operator="greaterThan">
      <formula>0.69</formula>
    </cfRule>
    <cfRule type="cellIs" dxfId="1912" priority="1967" operator="between">
      <formula>50%</formula>
      <formula>0.69</formula>
    </cfRule>
    <cfRule type="cellIs" dxfId="1911" priority="1968" operator="lessThan">
      <formula>0.5</formula>
    </cfRule>
  </conditionalFormatting>
  <conditionalFormatting sqref="M43:M44">
    <cfRule type="cellIs" dxfId="1910" priority="1963" operator="greaterThan">
      <formula>0.69</formula>
    </cfRule>
    <cfRule type="cellIs" dxfId="1909" priority="1964" operator="between">
      <formula>50%</formula>
      <formula>0.69</formula>
    </cfRule>
    <cfRule type="cellIs" dxfId="1908" priority="1965" operator="lessThan">
      <formula>0.5</formula>
    </cfRule>
  </conditionalFormatting>
  <conditionalFormatting sqref="O43:O44">
    <cfRule type="cellIs" dxfId="1907" priority="1960" operator="greaterThan">
      <formula>0.69</formula>
    </cfRule>
    <cfRule type="cellIs" dxfId="1906" priority="1961" operator="between">
      <formula>50%</formula>
      <formula>0.69</formula>
    </cfRule>
    <cfRule type="cellIs" dxfId="1905" priority="1962" operator="lessThan">
      <formula>0.5</formula>
    </cfRule>
  </conditionalFormatting>
  <conditionalFormatting sqref="Q43:Q44">
    <cfRule type="cellIs" dxfId="1904" priority="1957" operator="greaterThan">
      <formula>0.69</formula>
    </cfRule>
    <cfRule type="cellIs" dxfId="1903" priority="1958" operator="between">
      <formula>50%</formula>
      <formula>0.69</formula>
    </cfRule>
    <cfRule type="cellIs" dxfId="1902" priority="1959" operator="lessThan">
      <formula>0.5</formula>
    </cfRule>
  </conditionalFormatting>
  <conditionalFormatting sqref="S43:S44">
    <cfRule type="cellIs" dxfId="1901" priority="1954" operator="greaterThan">
      <formula>0.69</formula>
    </cfRule>
    <cfRule type="cellIs" dxfId="1900" priority="1955" operator="between">
      <formula>50%</formula>
      <formula>0.69</formula>
    </cfRule>
    <cfRule type="cellIs" dxfId="1899" priority="1956" operator="lessThan">
      <formula>0.5</formula>
    </cfRule>
  </conditionalFormatting>
  <conditionalFormatting sqref="D40">
    <cfRule type="notContainsBlanks" dxfId="1898" priority="1998">
      <formula>LEN(TRIM(D40))&gt;0</formula>
    </cfRule>
  </conditionalFormatting>
  <conditionalFormatting sqref="D41">
    <cfRule type="notContainsBlanks" dxfId="1897" priority="1997">
      <formula>LEN(TRIM(D41))&gt;0</formula>
    </cfRule>
  </conditionalFormatting>
  <conditionalFormatting sqref="F40">
    <cfRule type="notContainsBlanks" dxfId="1896" priority="1996">
      <formula>LEN(TRIM(F40))&gt;0</formula>
    </cfRule>
  </conditionalFormatting>
  <conditionalFormatting sqref="F41">
    <cfRule type="notContainsBlanks" dxfId="1895" priority="1995">
      <formula>LEN(TRIM(F41))&gt;0</formula>
    </cfRule>
  </conditionalFormatting>
  <conditionalFormatting sqref="H40">
    <cfRule type="notContainsBlanks" dxfId="1894" priority="1994">
      <formula>LEN(TRIM(H40))&gt;0</formula>
    </cfRule>
  </conditionalFormatting>
  <conditionalFormatting sqref="H41">
    <cfRule type="notContainsBlanks" dxfId="1893" priority="1993">
      <formula>LEN(TRIM(H41))&gt;0</formula>
    </cfRule>
  </conditionalFormatting>
  <conditionalFormatting sqref="J40">
    <cfRule type="notContainsBlanks" dxfId="1892" priority="1992">
      <formula>LEN(TRIM(J40))&gt;0</formula>
    </cfRule>
  </conditionalFormatting>
  <conditionalFormatting sqref="J41">
    <cfRule type="notContainsBlanks" dxfId="1891" priority="1991">
      <formula>LEN(TRIM(J41))&gt;0</formula>
    </cfRule>
  </conditionalFormatting>
  <conditionalFormatting sqref="L40">
    <cfRule type="notContainsBlanks" dxfId="1890" priority="1990">
      <formula>LEN(TRIM(L40))&gt;0</formula>
    </cfRule>
  </conditionalFormatting>
  <conditionalFormatting sqref="L41">
    <cfRule type="notContainsBlanks" dxfId="1889" priority="1989">
      <formula>LEN(TRIM(L41))&gt;0</formula>
    </cfRule>
  </conditionalFormatting>
  <conditionalFormatting sqref="N40">
    <cfRule type="notContainsBlanks" dxfId="1888" priority="1988">
      <formula>LEN(TRIM(N40))&gt;0</formula>
    </cfRule>
  </conditionalFormatting>
  <conditionalFormatting sqref="N41">
    <cfRule type="notContainsBlanks" dxfId="1887" priority="1987">
      <formula>LEN(TRIM(N41))&gt;0</formula>
    </cfRule>
  </conditionalFormatting>
  <conditionalFormatting sqref="P40">
    <cfRule type="notContainsBlanks" dxfId="1886" priority="1986">
      <formula>LEN(TRIM(P40))&gt;0</formula>
    </cfRule>
  </conditionalFormatting>
  <conditionalFormatting sqref="P41">
    <cfRule type="notContainsBlanks" dxfId="1885" priority="1985">
      <formula>LEN(TRIM(P41))&gt;0</formula>
    </cfRule>
  </conditionalFormatting>
  <conditionalFormatting sqref="D43:D44">
    <cfRule type="notContainsBlanks" dxfId="1884" priority="1953">
      <formula>LEN(TRIM(D43))&gt;0</formula>
    </cfRule>
  </conditionalFormatting>
  <conditionalFormatting sqref="R40">
    <cfRule type="notContainsBlanks" dxfId="1883" priority="1984">
      <formula>LEN(TRIM(R40))&gt;0</formula>
    </cfRule>
  </conditionalFormatting>
  <conditionalFormatting sqref="R41">
    <cfRule type="notContainsBlanks" dxfId="1882" priority="1983">
      <formula>LEN(TRIM(R41))&gt;0</formula>
    </cfRule>
  </conditionalFormatting>
  <conditionalFormatting sqref="J43:J44">
    <cfRule type="notContainsBlanks" dxfId="1881" priority="1950">
      <formula>LEN(TRIM(J43))&gt;0</formula>
    </cfRule>
  </conditionalFormatting>
  <conditionalFormatting sqref="L43:L44">
    <cfRule type="notContainsBlanks" dxfId="1880" priority="1949">
      <formula>LEN(TRIM(L43))&gt;0</formula>
    </cfRule>
  </conditionalFormatting>
  <conditionalFormatting sqref="T40">
    <cfRule type="notContainsBlanks" dxfId="1879" priority="1982">
      <formula>LEN(TRIM(T40))&gt;0</formula>
    </cfRule>
  </conditionalFormatting>
  <conditionalFormatting sqref="T41">
    <cfRule type="notContainsBlanks" dxfId="1878" priority="1981">
      <formula>LEN(TRIM(T41))&gt;0</formula>
    </cfRule>
  </conditionalFormatting>
  <conditionalFormatting sqref="R43:R44">
    <cfRule type="notContainsBlanks" dxfId="1877" priority="1946">
      <formula>LEN(TRIM(R43))&gt;0</formula>
    </cfRule>
  </conditionalFormatting>
  <conditionalFormatting sqref="T43:T44">
    <cfRule type="notContainsBlanks" dxfId="1876" priority="1945">
      <formula>LEN(TRIM(T43))&gt;0</formula>
    </cfRule>
  </conditionalFormatting>
  <conditionalFormatting sqref="F43:F44">
    <cfRule type="notContainsBlanks" dxfId="1875" priority="1952">
      <formula>LEN(TRIM(F43))&gt;0</formula>
    </cfRule>
  </conditionalFormatting>
  <conditionalFormatting sqref="H43:H44">
    <cfRule type="notContainsBlanks" dxfId="1874" priority="1951">
      <formula>LEN(TRIM(H43))&gt;0</formula>
    </cfRule>
  </conditionalFormatting>
  <conditionalFormatting sqref="N43:N44">
    <cfRule type="notContainsBlanks" dxfId="1873" priority="1948">
      <formula>LEN(TRIM(N43))&gt;0</formula>
    </cfRule>
  </conditionalFormatting>
  <conditionalFormatting sqref="P43:P44">
    <cfRule type="notContainsBlanks" dxfId="1872" priority="1947">
      <formula>LEN(TRIM(P43))&gt;0</formula>
    </cfRule>
  </conditionalFormatting>
  <conditionalFormatting sqref="C47:C48">
    <cfRule type="cellIs" dxfId="1871" priority="1942" operator="greaterThan">
      <formula>0.69</formula>
    </cfRule>
    <cfRule type="cellIs" dxfId="1870" priority="1943" operator="between">
      <formula>50%</formula>
      <formula>0.69</formula>
    </cfRule>
    <cfRule type="cellIs" dxfId="1869" priority="1944" operator="lessThan">
      <formula>0.5</formula>
    </cfRule>
  </conditionalFormatting>
  <conditionalFormatting sqref="C49">
    <cfRule type="cellIs" dxfId="1868" priority="1939" operator="greaterThan">
      <formula>0.69</formula>
    </cfRule>
    <cfRule type="cellIs" dxfId="1867" priority="1940" operator="between">
      <formula>50%</formula>
      <formula>0.69</formula>
    </cfRule>
    <cfRule type="cellIs" dxfId="1866" priority="1941" operator="lessThan">
      <formula>0.5</formula>
    </cfRule>
  </conditionalFormatting>
  <conditionalFormatting sqref="E47:E48">
    <cfRule type="cellIs" dxfId="1865" priority="1936" operator="greaterThan">
      <formula>0.69</formula>
    </cfRule>
    <cfRule type="cellIs" dxfId="1864" priority="1937" operator="between">
      <formula>50%</formula>
      <formula>0.69</formula>
    </cfRule>
    <cfRule type="cellIs" dxfId="1863" priority="1938" operator="lessThan">
      <formula>0.5</formula>
    </cfRule>
  </conditionalFormatting>
  <conditionalFormatting sqref="E49">
    <cfRule type="cellIs" dxfId="1862" priority="1933" operator="greaterThan">
      <formula>0.69</formula>
    </cfRule>
    <cfRule type="cellIs" dxfId="1861" priority="1934" operator="between">
      <formula>50%</formula>
      <formula>0.69</formula>
    </cfRule>
    <cfRule type="cellIs" dxfId="1860" priority="1935" operator="lessThan">
      <formula>0.5</formula>
    </cfRule>
  </conditionalFormatting>
  <conditionalFormatting sqref="G47:G48">
    <cfRule type="cellIs" dxfId="1859" priority="1930" operator="greaterThan">
      <formula>0.69</formula>
    </cfRule>
    <cfRule type="cellIs" dxfId="1858" priority="1931" operator="between">
      <formula>50%</formula>
      <formula>0.69</formula>
    </cfRule>
    <cfRule type="cellIs" dxfId="1857" priority="1932" operator="lessThan">
      <formula>0.5</formula>
    </cfRule>
  </conditionalFormatting>
  <conditionalFormatting sqref="G49">
    <cfRule type="cellIs" dxfId="1856" priority="1927" operator="greaterThan">
      <formula>0.69</formula>
    </cfRule>
    <cfRule type="cellIs" dxfId="1855" priority="1928" operator="between">
      <formula>50%</formula>
      <formula>0.69</formula>
    </cfRule>
    <cfRule type="cellIs" dxfId="1854" priority="1929" operator="lessThan">
      <formula>0.5</formula>
    </cfRule>
  </conditionalFormatting>
  <conditionalFormatting sqref="I47:I48">
    <cfRule type="cellIs" dxfId="1853" priority="1924" operator="greaterThan">
      <formula>0.69</formula>
    </cfRule>
    <cfRule type="cellIs" dxfId="1852" priority="1925" operator="between">
      <formula>50%</formula>
      <formula>0.69</formula>
    </cfRule>
    <cfRule type="cellIs" dxfId="1851" priority="1926" operator="lessThan">
      <formula>0.5</formula>
    </cfRule>
  </conditionalFormatting>
  <conditionalFormatting sqref="I49">
    <cfRule type="cellIs" dxfId="1850" priority="1921" operator="greaterThan">
      <formula>0.69</formula>
    </cfRule>
    <cfRule type="cellIs" dxfId="1849" priority="1922" operator="between">
      <formula>50%</formula>
      <formula>0.69</formula>
    </cfRule>
    <cfRule type="cellIs" dxfId="1848" priority="1923" operator="lessThan">
      <formula>0.5</formula>
    </cfRule>
  </conditionalFormatting>
  <conditionalFormatting sqref="K47:K48">
    <cfRule type="cellIs" dxfId="1847" priority="1918" operator="greaterThan">
      <formula>0.69</formula>
    </cfRule>
    <cfRule type="cellIs" dxfId="1846" priority="1919" operator="between">
      <formula>50%</formula>
      <formula>0.69</formula>
    </cfRule>
    <cfRule type="cellIs" dxfId="1845" priority="1920" operator="lessThan">
      <formula>0.5</formula>
    </cfRule>
  </conditionalFormatting>
  <conditionalFormatting sqref="K49">
    <cfRule type="cellIs" dxfId="1844" priority="1915" operator="greaterThan">
      <formula>0.69</formula>
    </cfRule>
    <cfRule type="cellIs" dxfId="1843" priority="1916" operator="between">
      <formula>50%</formula>
      <formula>0.69</formula>
    </cfRule>
    <cfRule type="cellIs" dxfId="1842" priority="1917" operator="lessThan">
      <formula>0.5</formula>
    </cfRule>
  </conditionalFormatting>
  <conditionalFormatting sqref="M47:M48">
    <cfRule type="cellIs" dxfId="1841" priority="1912" operator="greaterThan">
      <formula>0.69</formula>
    </cfRule>
    <cfRule type="cellIs" dxfId="1840" priority="1913" operator="between">
      <formula>50%</formula>
      <formula>0.69</formula>
    </cfRule>
    <cfRule type="cellIs" dxfId="1839" priority="1914" operator="lessThan">
      <formula>0.5</formula>
    </cfRule>
  </conditionalFormatting>
  <conditionalFormatting sqref="M49">
    <cfRule type="cellIs" dxfId="1838" priority="1909" operator="greaterThan">
      <formula>0.69</formula>
    </cfRule>
    <cfRule type="cellIs" dxfId="1837" priority="1910" operator="between">
      <formula>50%</formula>
      <formula>0.69</formula>
    </cfRule>
    <cfRule type="cellIs" dxfId="1836" priority="1911" operator="lessThan">
      <formula>0.5</formula>
    </cfRule>
  </conditionalFormatting>
  <conditionalFormatting sqref="O47:O48">
    <cfRule type="cellIs" dxfId="1835" priority="1906" operator="greaterThan">
      <formula>0.69</formula>
    </cfRule>
    <cfRule type="cellIs" dxfId="1834" priority="1907" operator="between">
      <formula>50%</formula>
      <formula>0.69</formula>
    </cfRule>
    <cfRule type="cellIs" dxfId="1833" priority="1908" operator="lessThan">
      <formula>0.5</formula>
    </cfRule>
  </conditionalFormatting>
  <conditionalFormatting sqref="O49">
    <cfRule type="cellIs" dxfId="1832" priority="1903" operator="greaterThan">
      <formula>0.69</formula>
    </cfRule>
    <cfRule type="cellIs" dxfId="1831" priority="1904" operator="between">
      <formula>50%</formula>
      <formula>0.69</formula>
    </cfRule>
    <cfRule type="cellIs" dxfId="1830" priority="1905" operator="lessThan">
      <formula>0.5</formula>
    </cfRule>
  </conditionalFormatting>
  <conditionalFormatting sqref="Q47:Q48">
    <cfRule type="cellIs" dxfId="1829" priority="1900" operator="greaterThan">
      <formula>0.69</formula>
    </cfRule>
    <cfRule type="cellIs" dxfId="1828" priority="1901" operator="between">
      <formula>50%</formula>
      <formula>0.69</formula>
    </cfRule>
    <cfRule type="cellIs" dxfId="1827" priority="1902" operator="lessThan">
      <formula>0.5</formula>
    </cfRule>
  </conditionalFormatting>
  <conditionalFormatting sqref="Q49">
    <cfRule type="cellIs" dxfId="1826" priority="1897" operator="greaterThan">
      <formula>0.69</formula>
    </cfRule>
    <cfRule type="cellIs" dxfId="1825" priority="1898" operator="between">
      <formula>50%</formula>
      <formula>0.69</formula>
    </cfRule>
    <cfRule type="cellIs" dxfId="1824" priority="1899" operator="lessThan">
      <formula>0.5</formula>
    </cfRule>
  </conditionalFormatting>
  <conditionalFormatting sqref="S47:S48">
    <cfRule type="cellIs" dxfId="1823" priority="1894" operator="greaterThan">
      <formula>0.69</formula>
    </cfRule>
    <cfRule type="cellIs" dxfId="1822" priority="1895" operator="between">
      <formula>50%</formula>
      <formula>0.69</formula>
    </cfRule>
    <cfRule type="cellIs" dxfId="1821" priority="1896" operator="lessThan">
      <formula>0.5</formula>
    </cfRule>
  </conditionalFormatting>
  <conditionalFormatting sqref="S49">
    <cfRule type="cellIs" dxfId="1820" priority="1891" operator="greaterThan">
      <formula>0.69</formula>
    </cfRule>
    <cfRule type="cellIs" dxfId="1819" priority="1892" operator="between">
      <formula>50%</formula>
      <formula>0.69</formula>
    </cfRule>
    <cfRule type="cellIs" dxfId="1818" priority="1893" operator="lessThan">
      <formula>0.5</formula>
    </cfRule>
  </conditionalFormatting>
  <conditionalFormatting sqref="D47:D48">
    <cfRule type="notContainsBlanks" dxfId="1817" priority="1890">
      <formula>LEN(TRIM(D47))&gt;0</formula>
    </cfRule>
  </conditionalFormatting>
  <conditionalFormatting sqref="D49">
    <cfRule type="notContainsBlanks" dxfId="1816" priority="1889">
      <formula>LEN(TRIM(D49))&gt;0</formula>
    </cfRule>
  </conditionalFormatting>
  <conditionalFormatting sqref="F47:F48">
    <cfRule type="notContainsBlanks" dxfId="1815" priority="1888">
      <formula>LEN(TRIM(F47))&gt;0</formula>
    </cfRule>
  </conditionalFormatting>
  <conditionalFormatting sqref="F49">
    <cfRule type="notContainsBlanks" dxfId="1814" priority="1887">
      <formula>LEN(TRIM(F49))&gt;0</formula>
    </cfRule>
  </conditionalFormatting>
  <conditionalFormatting sqref="H47:H48">
    <cfRule type="notContainsBlanks" dxfId="1813" priority="1886">
      <formula>LEN(TRIM(H47))&gt;0</formula>
    </cfRule>
  </conditionalFormatting>
  <conditionalFormatting sqref="H49">
    <cfRule type="notContainsBlanks" dxfId="1812" priority="1885">
      <formula>LEN(TRIM(H49))&gt;0</formula>
    </cfRule>
  </conditionalFormatting>
  <conditionalFormatting sqref="J47:J48">
    <cfRule type="notContainsBlanks" dxfId="1811" priority="1884">
      <formula>LEN(TRIM(J47))&gt;0</formula>
    </cfRule>
  </conditionalFormatting>
  <conditionalFormatting sqref="J49">
    <cfRule type="notContainsBlanks" dxfId="1810" priority="1883">
      <formula>LEN(TRIM(J49))&gt;0</formula>
    </cfRule>
  </conditionalFormatting>
  <conditionalFormatting sqref="L47:L48">
    <cfRule type="notContainsBlanks" dxfId="1809" priority="1882">
      <formula>LEN(TRIM(L47))&gt;0</formula>
    </cfRule>
  </conditionalFormatting>
  <conditionalFormatting sqref="L49">
    <cfRule type="notContainsBlanks" dxfId="1808" priority="1881">
      <formula>LEN(TRIM(L49))&gt;0</formula>
    </cfRule>
  </conditionalFormatting>
  <conditionalFormatting sqref="N47:N48">
    <cfRule type="notContainsBlanks" dxfId="1807" priority="1880">
      <formula>LEN(TRIM(N47))&gt;0</formula>
    </cfRule>
  </conditionalFormatting>
  <conditionalFormatting sqref="N49">
    <cfRule type="notContainsBlanks" dxfId="1806" priority="1879">
      <formula>LEN(TRIM(N49))&gt;0</formula>
    </cfRule>
  </conditionalFormatting>
  <conditionalFormatting sqref="P47:P48">
    <cfRule type="notContainsBlanks" dxfId="1805" priority="1878">
      <formula>LEN(TRIM(P47))&gt;0</formula>
    </cfRule>
  </conditionalFormatting>
  <conditionalFormatting sqref="P49">
    <cfRule type="notContainsBlanks" dxfId="1804" priority="1877">
      <formula>LEN(TRIM(P49))&gt;0</formula>
    </cfRule>
  </conditionalFormatting>
  <conditionalFormatting sqref="R47:R48">
    <cfRule type="notContainsBlanks" dxfId="1803" priority="1876">
      <formula>LEN(TRIM(R47))&gt;0</formula>
    </cfRule>
  </conditionalFormatting>
  <conditionalFormatting sqref="R49">
    <cfRule type="notContainsBlanks" dxfId="1802" priority="1875">
      <formula>LEN(TRIM(R49))&gt;0</formula>
    </cfRule>
  </conditionalFormatting>
  <conditionalFormatting sqref="T47:T48">
    <cfRule type="notContainsBlanks" dxfId="1801" priority="1874">
      <formula>LEN(TRIM(T47))&gt;0</formula>
    </cfRule>
  </conditionalFormatting>
  <conditionalFormatting sqref="T49">
    <cfRule type="notContainsBlanks" dxfId="1800" priority="1873">
      <formula>LEN(TRIM(T49))&gt;0</formula>
    </cfRule>
  </conditionalFormatting>
  <conditionalFormatting sqref="C51">
    <cfRule type="cellIs" dxfId="1799" priority="1870" operator="greaterThan">
      <formula>0.69</formula>
    </cfRule>
    <cfRule type="cellIs" dxfId="1798" priority="1871" operator="between">
      <formula>50%</formula>
      <formula>0.69</formula>
    </cfRule>
    <cfRule type="cellIs" dxfId="1797" priority="1872" operator="lessThan">
      <formula>0.5</formula>
    </cfRule>
  </conditionalFormatting>
  <conditionalFormatting sqref="C52">
    <cfRule type="cellIs" dxfId="1796" priority="1867" operator="greaterThan">
      <formula>0.69</formula>
    </cfRule>
    <cfRule type="cellIs" dxfId="1795" priority="1868" operator="between">
      <formula>50%</formula>
      <formula>0.69</formula>
    </cfRule>
    <cfRule type="cellIs" dxfId="1794" priority="1869" operator="lessThan">
      <formula>0.5</formula>
    </cfRule>
  </conditionalFormatting>
  <conditionalFormatting sqref="E51">
    <cfRule type="cellIs" dxfId="1793" priority="1864" operator="greaterThan">
      <formula>0.69</formula>
    </cfRule>
    <cfRule type="cellIs" dxfId="1792" priority="1865" operator="between">
      <formula>50%</formula>
      <formula>0.69</formula>
    </cfRule>
    <cfRule type="cellIs" dxfId="1791" priority="1866" operator="lessThan">
      <formula>0.5</formula>
    </cfRule>
  </conditionalFormatting>
  <conditionalFormatting sqref="E52">
    <cfRule type="cellIs" dxfId="1790" priority="1861" operator="greaterThan">
      <formula>0.69</formula>
    </cfRule>
    <cfRule type="cellIs" dxfId="1789" priority="1862" operator="between">
      <formula>50%</formula>
      <formula>0.69</formula>
    </cfRule>
    <cfRule type="cellIs" dxfId="1788" priority="1863" operator="lessThan">
      <formula>0.5</formula>
    </cfRule>
  </conditionalFormatting>
  <conditionalFormatting sqref="G51">
    <cfRule type="cellIs" dxfId="1787" priority="1858" operator="greaterThan">
      <formula>0.69</formula>
    </cfRule>
    <cfRule type="cellIs" dxfId="1786" priority="1859" operator="between">
      <formula>50%</formula>
      <formula>0.69</formula>
    </cfRule>
    <cfRule type="cellIs" dxfId="1785" priority="1860" operator="lessThan">
      <formula>0.5</formula>
    </cfRule>
  </conditionalFormatting>
  <conditionalFormatting sqref="G52">
    <cfRule type="cellIs" dxfId="1784" priority="1855" operator="greaterThan">
      <formula>0.69</formula>
    </cfRule>
    <cfRule type="cellIs" dxfId="1783" priority="1856" operator="between">
      <formula>50%</formula>
      <formula>0.69</formula>
    </cfRule>
    <cfRule type="cellIs" dxfId="1782" priority="1857" operator="lessThan">
      <formula>0.5</formula>
    </cfRule>
  </conditionalFormatting>
  <conditionalFormatting sqref="I51">
    <cfRule type="cellIs" dxfId="1781" priority="1852" operator="greaterThan">
      <formula>0.69</formula>
    </cfRule>
    <cfRule type="cellIs" dxfId="1780" priority="1853" operator="between">
      <formula>50%</formula>
      <formula>0.69</formula>
    </cfRule>
    <cfRule type="cellIs" dxfId="1779" priority="1854" operator="lessThan">
      <formula>0.5</formula>
    </cfRule>
  </conditionalFormatting>
  <conditionalFormatting sqref="I52">
    <cfRule type="cellIs" dxfId="1778" priority="1849" operator="greaterThan">
      <formula>0.69</formula>
    </cfRule>
    <cfRule type="cellIs" dxfId="1777" priority="1850" operator="between">
      <formula>50%</formula>
      <formula>0.69</formula>
    </cfRule>
    <cfRule type="cellIs" dxfId="1776" priority="1851" operator="lessThan">
      <formula>0.5</formula>
    </cfRule>
  </conditionalFormatting>
  <conditionalFormatting sqref="K51">
    <cfRule type="cellIs" dxfId="1775" priority="1846" operator="greaterThan">
      <formula>0.69</formula>
    </cfRule>
    <cfRule type="cellIs" dxfId="1774" priority="1847" operator="between">
      <formula>50%</formula>
      <formula>0.69</formula>
    </cfRule>
    <cfRule type="cellIs" dxfId="1773" priority="1848" operator="lessThan">
      <formula>0.5</formula>
    </cfRule>
  </conditionalFormatting>
  <conditionalFormatting sqref="K52">
    <cfRule type="cellIs" dxfId="1772" priority="1843" operator="greaterThan">
      <formula>0.69</formula>
    </cfRule>
    <cfRule type="cellIs" dxfId="1771" priority="1844" operator="between">
      <formula>50%</formula>
      <formula>0.69</formula>
    </cfRule>
    <cfRule type="cellIs" dxfId="1770" priority="1845" operator="lessThan">
      <formula>0.5</formula>
    </cfRule>
  </conditionalFormatting>
  <conditionalFormatting sqref="M51">
    <cfRule type="cellIs" dxfId="1769" priority="1840" operator="greaterThan">
      <formula>0.69</formula>
    </cfRule>
    <cfRule type="cellIs" dxfId="1768" priority="1841" operator="between">
      <formula>50%</formula>
      <formula>0.69</formula>
    </cfRule>
    <cfRule type="cellIs" dxfId="1767" priority="1842" operator="lessThan">
      <formula>0.5</formula>
    </cfRule>
  </conditionalFormatting>
  <conditionalFormatting sqref="M52">
    <cfRule type="cellIs" dxfId="1766" priority="1837" operator="greaterThan">
      <formula>0.69</formula>
    </cfRule>
    <cfRule type="cellIs" dxfId="1765" priority="1838" operator="between">
      <formula>50%</formula>
      <formula>0.69</formula>
    </cfRule>
    <cfRule type="cellIs" dxfId="1764" priority="1839" operator="lessThan">
      <formula>0.5</formula>
    </cfRule>
  </conditionalFormatting>
  <conditionalFormatting sqref="O51">
    <cfRule type="cellIs" dxfId="1763" priority="1834" operator="greaterThan">
      <formula>0.69</formula>
    </cfRule>
    <cfRule type="cellIs" dxfId="1762" priority="1835" operator="between">
      <formula>50%</formula>
      <formula>0.69</formula>
    </cfRule>
    <cfRule type="cellIs" dxfId="1761" priority="1836" operator="lessThan">
      <formula>0.5</formula>
    </cfRule>
  </conditionalFormatting>
  <conditionalFormatting sqref="O52">
    <cfRule type="cellIs" dxfId="1760" priority="1831" operator="greaterThan">
      <formula>0.69</formula>
    </cfRule>
    <cfRule type="cellIs" dxfId="1759" priority="1832" operator="between">
      <formula>50%</formula>
      <formula>0.69</formula>
    </cfRule>
    <cfRule type="cellIs" dxfId="1758" priority="1833" operator="lessThan">
      <formula>0.5</formula>
    </cfRule>
  </conditionalFormatting>
  <conditionalFormatting sqref="Q51">
    <cfRule type="cellIs" dxfId="1757" priority="1828" operator="greaterThan">
      <formula>0.69</formula>
    </cfRule>
    <cfRule type="cellIs" dxfId="1756" priority="1829" operator="between">
      <formula>50%</formula>
      <formula>0.69</formula>
    </cfRule>
    <cfRule type="cellIs" dxfId="1755" priority="1830" operator="lessThan">
      <formula>0.5</formula>
    </cfRule>
  </conditionalFormatting>
  <conditionalFormatting sqref="Q52">
    <cfRule type="cellIs" dxfId="1754" priority="1825" operator="greaterThan">
      <formula>0.69</formula>
    </cfRule>
    <cfRule type="cellIs" dxfId="1753" priority="1826" operator="between">
      <formula>50%</formula>
      <formula>0.69</formula>
    </cfRule>
    <cfRule type="cellIs" dxfId="1752" priority="1827" operator="lessThan">
      <formula>0.5</formula>
    </cfRule>
  </conditionalFormatting>
  <conditionalFormatting sqref="S51">
    <cfRule type="cellIs" dxfId="1751" priority="1822" operator="greaterThan">
      <formula>0.69</formula>
    </cfRule>
    <cfRule type="cellIs" dxfId="1750" priority="1823" operator="between">
      <formula>50%</formula>
      <formula>0.69</formula>
    </cfRule>
    <cfRule type="cellIs" dxfId="1749" priority="1824" operator="lessThan">
      <formula>0.5</formula>
    </cfRule>
  </conditionalFormatting>
  <conditionalFormatting sqref="S52">
    <cfRule type="cellIs" dxfId="1748" priority="1819" operator="greaterThan">
      <formula>0.69</formula>
    </cfRule>
    <cfRule type="cellIs" dxfId="1747" priority="1820" operator="between">
      <formula>50%</formula>
      <formula>0.69</formula>
    </cfRule>
    <cfRule type="cellIs" dxfId="1746" priority="1821" operator="lessThan">
      <formula>0.5</formula>
    </cfRule>
  </conditionalFormatting>
  <conditionalFormatting sqref="D51">
    <cfRule type="notContainsBlanks" dxfId="1745" priority="1818">
      <formula>LEN(TRIM(D51))&gt;0</formula>
    </cfRule>
  </conditionalFormatting>
  <conditionalFormatting sqref="D52">
    <cfRule type="notContainsBlanks" dxfId="1744" priority="1817">
      <formula>LEN(TRIM(D52))&gt;0</formula>
    </cfRule>
  </conditionalFormatting>
  <conditionalFormatting sqref="F51">
    <cfRule type="notContainsBlanks" dxfId="1743" priority="1816">
      <formula>LEN(TRIM(F51))&gt;0</formula>
    </cfRule>
  </conditionalFormatting>
  <conditionalFormatting sqref="F52">
    <cfRule type="notContainsBlanks" dxfId="1742" priority="1815">
      <formula>LEN(TRIM(F52))&gt;0</formula>
    </cfRule>
  </conditionalFormatting>
  <conditionalFormatting sqref="H51">
    <cfRule type="notContainsBlanks" dxfId="1741" priority="1814">
      <formula>LEN(TRIM(H51))&gt;0</formula>
    </cfRule>
  </conditionalFormatting>
  <conditionalFormatting sqref="H52">
    <cfRule type="notContainsBlanks" dxfId="1740" priority="1813">
      <formula>LEN(TRIM(H52))&gt;0</formula>
    </cfRule>
  </conditionalFormatting>
  <conditionalFormatting sqref="J51">
    <cfRule type="notContainsBlanks" dxfId="1739" priority="1812">
      <formula>LEN(TRIM(J51))&gt;0</formula>
    </cfRule>
  </conditionalFormatting>
  <conditionalFormatting sqref="J52">
    <cfRule type="notContainsBlanks" dxfId="1738" priority="1811">
      <formula>LEN(TRIM(J52))&gt;0</formula>
    </cfRule>
  </conditionalFormatting>
  <conditionalFormatting sqref="L51">
    <cfRule type="notContainsBlanks" dxfId="1737" priority="1810">
      <formula>LEN(TRIM(L51))&gt;0</formula>
    </cfRule>
  </conditionalFormatting>
  <conditionalFormatting sqref="L52">
    <cfRule type="notContainsBlanks" dxfId="1736" priority="1809">
      <formula>LEN(TRIM(L52))&gt;0</formula>
    </cfRule>
  </conditionalFormatting>
  <conditionalFormatting sqref="N51">
    <cfRule type="notContainsBlanks" dxfId="1735" priority="1808">
      <formula>LEN(TRIM(N51))&gt;0</formula>
    </cfRule>
  </conditionalFormatting>
  <conditionalFormatting sqref="N52">
    <cfRule type="notContainsBlanks" dxfId="1734" priority="1807">
      <formula>LEN(TRIM(N52))&gt;0</formula>
    </cfRule>
  </conditionalFormatting>
  <conditionalFormatting sqref="P51">
    <cfRule type="notContainsBlanks" dxfId="1733" priority="1806">
      <formula>LEN(TRIM(P51))&gt;0</formula>
    </cfRule>
  </conditionalFormatting>
  <conditionalFormatting sqref="P52">
    <cfRule type="notContainsBlanks" dxfId="1732" priority="1805">
      <formula>LEN(TRIM(P52))&gt;0</formula>
    </cfRule>
  </conditionalFormatting>
  <conditionalFormatting sqref="R51">
    <cfRule type="notContainsBlanks" dxfId="1731" priority="1804">
      <formula>LEN(TRIM(R51))&gt;0</formula>
    </cfRule>
  </conditionalFormatting>
  <conditionalFormatting sqref="R52">
    <cfRule type="notContainsBlanks" dxfId="1730" priority="1803">
      <formula>LEN(TRIM(R52))&gt;0</formula>
    </cfRule>
  </conditionalFormatting>
  <conditionalFormatting sqref="T51">
    <cfRule type="notContainsBlanks" dxfId="1729" priority="1802">
      <formula>LEN(TRIM(T51))&gt;0</formula>
    </cfRule>
  </conditionalFormatting>
  <conditionalFormatting sqref="T52">
    <cfRule type="notContainsBlanks" dxfId="1728" priority="1801">
      <formula>LEN(TRIM(T52))&gt;0</formula>
    </cfRule>
  </conditionalFormatting>
  <conditionalFormatting sqref="C38">
    <cfRule type="cellIs" dxfId="1727" priority="1798" operator="greaterThan">
      <formula>0.69</formula>
    </cfRule>
    <cfRule type="cellIs" dxfId="1726" priority="1799" operator="between">
      <formula>50%</formula>
      <formula>0.69</formula>
    </cfRule>
    <cfRule type="cellIs" dxfId="1725" priority="1800" operator="lessThan">
      <formula>0.5</formula>
    </cfRule>
  </conditionalFormatting>
  <conditionalFormatting sqref="E38">
    <cfRule type="cellIs" dxfId="1724" priority="1795" operator="greaterThan">
      <formula>0.69</formula>
    </cfRule>
    <cfRule type="cellIs" dxfId="1723" priority="1796" operator="between">
      <formula>50%</formula>
      <formula>0.69</formula>
    </cfRule>
    <cfRule type="cellIs" dxfId="1722" priority="1797" operator="lessThan">
      <formula>0.5</formula>
    </cfRule>
  </conditionalFormatting>
  <conditionalFormatting sqref="G38">
    <cfRule type="cellIs" dxfId="1721" priority="1792" operator="greaterThan">
      <formula>0.69</formula>
    </cfRule>
    <cfRule type="cellIs" dxfId="1720" priority="1793" operator="between">
      <formula>50%</formula>
      <formula>0.69</formula>
    </cfRule>
    <cfRule type="cellIs" dxfId="1719" priority="1794" operator="lessThan">
      <formula>0.5</formula>
    </cfRule>
  </conditionalFormatting>
  <conditionalFormatting sqref="I38">
    <cfRule type="cellIs" dxfId="1718" priority="1789" operator="greaterThan">
      <formula>0.69</formula>
    </cfRule>
    <cfRule type="cellIs" dxfId="1717" priority="1790" operator="between">
      <formula>50%</formula>
      <formula>0.69</formula>
    </cfRule>
    <cfRule type="cellIs" dxfId="1716" priority="1791" operator="lessThan">
      <formula>0.5</formula>
    </cfRule>
  </conditionalFormatting>
  <conditionalFormatting sqref="K38">
    <cfRule type="cellIs" dxfId="1715" priority="1786" operator="greaterThan">
      <formula>0.69</formula>
    </cfRule>
    <cfRule type="cellIs" dxfId="1714" priority="1787" operator="between">
      <formula>50%</formula>
      <formula>0.69</formula>
    </cfRule>
    <cfRule type="cellIs" dxfId="1713" priority="1788" operator="lessThan">
      <formula>0.5</formula>
    </cfRule>
  </conditionalFormatting>
  <conditionalFormatting sqref="M38">
    <cfRule type="cellIs" dxfId="1712" priority="1783" operator="greaterThan">
      <formula>0.69</formula>
    </cfRule>
    <cfRule type="cellIs" dxfId="1711" priority="1784" operator="between">
      <formula>50%</formula>
      <formula>0.69</formula>
    </cfRule>
    <cfRule type="cellIs" dxfId="1710" priority="1785" operator="lessThan">
      <formula>0.5</formula>
    </cfRule>
  </conditionalFormatting>
  <conditionalFormatting sqref="O38">
    <cfRule type="cellIs" dxfId="1709" priority="1780" operator="greaterThan">
      <formula>0.69</formula>
    </cfRule>
    <cfRule type="cellIs" dxfId="1708" priority="1781" operator="between">
      <formula>50%</formula>
      <formula>0.69</formula>
    </cfRule>
    <cfRule type="cellIs" dxfId="1707" priority="1782" operator="lessThan">
      <formula>0.5</formula>
    </cfRule>
  </conditionalFormatting>
  <conditionalFormatting sqref="Q38">
    <cfRule type="cellIs" dxfId="1706" priority="1777" operator="greaterThan">
      <formula>0.69</formula>
    </cfRule>
    <cfRule type="cellIs" dxfId="1705" priority="1778" operator="between">
      <formula>50%</formula>
      <formula>0.69</formula>
    </cfRule>
    <cfRule type="cellIs" dxfId="1704" priority="1779" operator="lessThan">
      <formula>0.5</formula>
    </cfRule>
  </conditionalFormatting>
  <conditionalFormatting sqref="S38">
    <cfRule type="cellIs" dxfId="1703" priority="1774" operator="greaterThan">
      <formula>0.69</formula>
    </cfRule>
    <cfRule type="cellIs" dxfId="1702" priority="1775" operator="between">
      <formula>50%</formula>
      <formula>0.69</formula>
    </cfRule>
    <cfRule type="cellIs" dxfId="1701" priority="1776" operator="lessThan">
      <formula>0.5</formula>
    </cfRule>
  </conditionalFormatting>
  <conditionalFormatting sqref="D38">
    <cfRule type="notContainsBlanks" dxfId="1700" priority="1773">
      <formula>LEN(TRIM(D38))&gt;0</formula>
    </cfRule>
  </conditionalFormatting>
  <conditionalFormatting sqref="F38">
    <cfRule type="notContainsBlanks" dxfId="1699" priority="1772">
      <formula>LEN(TRIM(F38))&gt;0</formula>
    </cfRule>
  </conditionalFormatting>
  <conditionalFormatting sqref="H38">
    <cfRule type="notContainsBlanks" dxfId="1698" priority="1771">
      <formula>LEN(TRIM(H38))&gt;0</formula>
    </cfRule>
  </conditionalFormatting>
  <conditionalFormatting sqref="J38">
    <cfRule type="notContainsBlanks" dxfId="1697" priority="1770">
      <formula>LEN(TRIM(J38))&gt;0</formula>
    </cfRule>
  </conditionalFormatting>
  <conditionalFormatting sqref="L38">
    <cfRule type="notContainsBlanks" dxfId="1696" priority="1769">
      <formula>LEN(TRIM(L38))&gt;0</formula>
    </cfRule>
  </conditionalFormatting>
  <conditionalFormatting sqref="N38">
    <cfRule type="notContainsBlanks" dxfId="1695" priority="1768">
      <formula>LEN(TRIM(N38))&gt;0</formula>
    </cfRule>
  </conditionalFormatting>
  <conditionalFormatting sqref="P38">
    <cfRule type="notContainsBlanks" dxfId="1694" priority="1767">
      <formula>LEN(TRIM(P38))&gt;0</formula>
    </cfRule>
  </conditionalFormatting>
  <conditionalFormatting sqref="R38">
    <cfRule type="notContainsBlanks" dxfId="1693" priority="1766">
      <formula>LEN(TRIM(R38))&gt;0</formula>
    </cfRule>
  </conditionalFormatting>
  <conditionalFormatting sqref="T38">
    <cfRule type="notContainsBlanks" dxfId="1692" priority="1765">
      <formula>LEN(TRIM(T38))&gt;0</formula>
    </cfRule>
  </conditionalFormatting>
  <conditionalFormatting sqref="D45">
    <cfRule type="notContainsBlanks" dxfId="1691" priority="1737">
      <formula>LEN(TRIM(D45))&gt;0</formula>
    </cfRule>
  </conditionalFormatting>
  <conditionalFormatting sqref="J45">
    <cfRule type="notContainsBlanks" dxfId="1690" priority="1734">
      <formula>LEN(TRIM(J45))&gt;0</formula>
    </cfRule>
  </conditionalFormatting>
  <conditionalFormatting sqref="L45">
    <cfRule type="notContainsBlanks" dxfId="1689" priority="1733">
      <formula>LEN(TRIM(L45))&gt;0</formula>
    </cfRule>
  </conditionalFormatting>
  <conditionalFormatting sqref="R45">
    <cfRule type="notContainsBlanks" dxfId="1688" priority="1730">
      <formula>LEN(TRIM(R45))&gt;0</formula>
    </cfRule>
  </conditionalFormatting>
  <conditionalFormatting sqref="T45">
    <cfRule type="notContainsBlanks" dxfId="1687" priority="1729">
      <formula>LEN(TRIM(T45))&gt;0</formula>
    </cfRule>
  </conditionalFormatting>
  <conditionalFormatting sqref="C45">
    <cfRule type="cellIs" dxfId="1686" priority="1762" operator="greaterThan">
      <formula>0.69</formula>
    </cfRule>
    <cfRule type="cellIs" dxfId="1685" priority="1763" operator="between">
      <formula>50%</formula>
      <formula>0.69</formula>
    </cfRule>
    <cfRule type="cellIs" dxfId="1684" priority="1764" operator="lessThan">
      <formula>0.5</formula>
    </cfRule>
  </conditionalFormatting>
  <conditionalFormatting sqref="E45">
    <cfRule type="cellIs" dxfId="1683" priority="1759" operator="greaterThan">
      <formula>0.69</formula>
    </cfRule>
    <cfRule type="cellIs" dxfId="1682" priority="1760" operator="between">
      <formula>50%</formula>
      <formula>0.69</formula>
    </cfRule>
    <cfRule type="cellIs" dxfId="1681" priority="1761" operator="lessThan">
      <formula>0.5</formula>
    </cfRule>
  </conditionalFormatting>
  <conditionalFormatting sqref="G45">
    <cfRule type="cellIs" dxfId="1680" priority="1756" operator="greaterThan">
      <formula>0.69</formula>
    </cfRule>
    <cfRule type="cellIs" dxfId="1679" priority="1757" operator="between">
      <formula>50%</formula>
      <formula>0.69</formula>
    </cfRule>
    <cfRule type="cellIs" dxfId="1678" priority="1758" operator="lessThan">
      <formula>0.5</formula>
    </cfRule>
  </conditionalFormatting>
  <conditionalFormatting sqref="I45">
    <cfRule type="cellIs" dxfId="1677" priority="1753" operator="greaterThan">
      <formula>0.69</formula>
    </cfRule>
    <cfRule type="cellIs" dxfId="1676" priority="1754" operator="between">
      <formula>50%</formula>
      <formula>0.69</formula>
    </cfRule>
    <cfRule type="cellIs" dxfId="1675" priority="1755" operator="lessThan">
      <formula>0.5</formula>
    </cfRule>
  </conditionalFormatting>
  <conditionalFormatting sqref="K45">
    <cfRule type="cellIs" dxfId="1674" priority="1750" operator="greaterThan">
      <formula>0.69</formula>
    </cfRule>
    <cfRule type="cellIs" dxfId="1673" priority="1751" operator="between">
      <formula>50%</formula>
      <formula>0.69</formula>
    </cfRule>
    <cfRule type="cellIs" dxfId="1672" priority="1752" operator="lessThan">
      <formula>0.5</formula>
    </cfRule>
  </conditionalFormatting>
  <conditionalFormatting sqref="M45">
    <cfRule type="cellIs" dxfId="1671" priority="1747" operator="greaterThan">
      <formula>0.69</formula>
    </cfRule>
    <cfRule type="cellIs" dxfId="1670" priority="1748" operator="between">
      <formula>50%</formula>
      <formula>0.69</formula>
    </cfRule>
    <cfRule type="cellIs" dxfId="1669" priority="1749" operator="lessThan">
      <formula>0.5</formula>
    </cfRule>
  </conditionalFormatting>
  <conditionalFormatting sqref="O45">
    <cfRule type="cellIs" dxfId="1668" priority="1744" operator="greaterThan">
      <formula>0.69</formula>
    </cfRule>
    <cfRule type="cellIs" dxfId="1667" priority="1745" operator="between">
      <formula>50%</formula>
      <formula>0.69</formula>
    </cfRule>
    <cfRule type="cellIs" dxfId="1666" priority="1746" operator="lessThan">
      <formula>0.5</formula>
    </cfRule>
  </conditionalFormatting>
  <conditionalFormatting sqref="Q45">
    <cfRule type="cellIs" dxfId="1665" priority="1741" operator="greaterThan">
      <formula>0.69</formula>
    </cfRule>
    <cfRule type="cellIs" dxfId="1664" priority="1742" operator="between">
      <formula>50%</formula>
      <formula>0.69</formula>
    </cfRule>
    <cfRule type="cellIs" dxfId="1663" priority="1743" operator="lessThan">
      <formula>0.5</formula>
    </cfRule>
  </conditionalFormatting>
  <conditionalFormatting sqref="S45">
    <cfRule type="cellIs" dxfId="1662" priority="1738" operator="greaterThan">
      <formula>0.69</formula>
    </cfRule>
    <cfRule type="cellIs" dxfId="1661" priority="1739" operator="between">
      <formula>50%</formula>
      <formula>0.69</formula>
    </cfRule>
    <cfRule type="cellIs" dxfId="1660" priority="1740" operator="lessThan">
      <formula>0.5</formula>
    </cfRule>
  </conditionalFormatting>
  <conditionalFormatting sqref="F45">
    <cfRule type="notContainsBlanks" dxfId="1659" priority="1736">
      <formula>LEN(TRIM(F45))&gt;0</formula>
    </cfRule>
  </conditionalFormatting>
  <conditionalFormatting sqref="H45">
    <cfRule type="notContainsBlanks" dxfId="1658" priority="1735">
      <formula>LEN(TRIM(H45))&gt;0</formula>
    </cfRule>
  </conditionalFormatting>
  <conditionalFormatting sqref="N45">
    <cfRule type="notContainsBlanks" dxfId="1657" priority="1732">
      <formula>LEN(TRIM(N45))&gt;0</formula>
    </cfRule>
  </conditionalFormatting>
  <conditionalFormatting sqref="P45">
    <cfRule type="notContainsBlanks" dxfId="1656" priority="1731">
      <formula>LEN(TRIM(P45))&gt;0</formula>
    </cfRule>
  </conditionalFormatting>
  <conditionalFormatting sqref="C54">
    <cfRule type="cellIs" dxfId="1655" priority="1726" operator="greaterThan">
      <formula>0.69</formula>
    </cfRule>
    <cfRule type="cellIs" dxfId="1654" priority="1727" operator="between">
      <formula>50%</formula>
      <formula>0.69</formula>
    </cfRule>
    <cfRule type="cellIs" dxfId="1653" priority="1728" operator="lessThan">
      <formula>0.5</formula>
    </cfRule>
  </conditionalFormatting>
  <conditionalFormatting sqref="C55:C56">
    <cfRule type="cellIs" dxfId="1652" priority="1723" operator="greaterThan">
      <formula>0.69</formula>
    </cfRule>
    <cfRule type="cellIs" dxfId="1651" priority="1724" operator="between">
      <formula>50%</formula>
      <formula>0.69</formula>
    </cfRule>
    <cfRule type="cellIs" dxfId="1650" priority="1725" operator="lessThan">
      <formula>0.5</formula>
    </cfRule>
  </conditionalFormatting>
  <conditionalFormatting sqref="E54">
    <cfRule type="cellIs" dxfId="1649" priority="1720" operator="greaterThan">
      <formula>0.69</formula>
    </cfRule>
    <cfRule type="cellIs" dxfId="1648" priority="1721" operator="between">
      <formula>50%</formula>
      <formula>0.69</formula>
    </cfRule>
    <cfRule type="cellIs" dxfId="1647" priority="1722" operator="lessThan">
      <formula>0.5</formula>
    </cfRule>
  </conditionalFormatting>
  <conditionalFormatting sqref="E55:E56">
    <cfRule type="cellIs" dxfId="1646" priority="1717" operator="greaterThan">
      <formula>0.69</formula>
    </cfRule>
    <cfRule type="cellIs" dxfId="1645" priority="1718" operator="between">
      <formula>50%</formula>
      <formula>0.69</formula>
    </cfRule>
    <cfRule type="cellIs" dxfId="1644" priority="1719" operator="lessThan">
      <formula>0.5</formula>
    </cfRule>
  </conditionalFormatting>
  <conditionalFormatting sqref="G54">
    <cfRule type="cellIs" dxfId="1643" priority="1714" operator="greaterThan">
      <formula>0.69</formula>
    </cfRule>
    <cfRule type="cellIs" dxfId="1642" priority="1715" operator="between">
      <formula>50%</formula>
      <formula>0.69</formula>
    </cfRule>
    <cfRule type="cellIs" dxfId="1641" priority="1716" operator="lessThan">
      <formula>0.5</formula>
    </cfRule>
  </conditionalFormatting>
  <conditionalFormatting sqref="G55:G56">
    <cfRule type="cellIs" dxfId="1640" priority="1711" operator="greaterThan">
      <formula>0.69</formula>
    </cfRule>
    <cfRule type="cellIs" dxfId="1639" priority="1712" operator="between">
      <formula>50%</formula>
      <formula>0.69</formula>
    </cfRule>
    <cfRule type="cellIs" dxfId="1638" priority="1713" operator="lessThan">
      <formula>0.5</formula>
    </cfRule>
  </conditionalFormatting>
  <conditionalFormatting sqref="I54">
    <cfRule type="cellIs" dxfId="1637" priority="1708" operator="greaterThan">
      <formula>0.69</formula>
    </cfRule>
    <cfRule type="cellIs" dxfId="1636" priority="1709" operator="between">
      <formula>50%</formula>
      <formula>0.69</formula>
    </cfRule>
    <cfRule type="cellIs" dxfId="1635" priority="1710" operator="lessThan">
      <formula>0.5</formula>
    </cfRule>
  </conditionalFormatting>
  <conditionalFormatting sqref="I55:I56">
    <cfRule type="cellIs" dxfId="1634" priority="1705" operator="greaterThan">
      <formula>0.69</formula>
    </cfRule>
    <cfRule type="cellIs" dxfId="1633" priority="1706" operator="between">
      <formula>50%</formula>
      <formula>0.69</formula>
    </cfRule>
    <cfRule type="cellIs" dxfId="1632" priority="1707" operator="lessThan">
      <formula>0.5</formula>
    </cfRule>
  </conditionalFormatting>
  <conditionalFormatting sqref="K54">
    <cfRule type="cellIs" dxfId="1631" priority="1702" operator="greaterThan">
      <formula>0.69</formula>
    </cfRule>
    <cfRule type="cellIs" dxfId="1630" priority="1703" operator="between">
      <formula>50%</formula>
      <formula>0.69</formula>
    </cfRule>
    <cfRule type="cellIs" dxfId="1629" priority="1704" operator="lessThan">
      <formula>0.5</formula>
    </cfRule>
  </conditionalFormatting>
  <conditionalFormatting sqref="K55:K56">
    <cfRule type="cellIs" dxfId="1628" priority="1699" operator="greaterThan">
      <formula>0.69</formula>
    </cfRule>
    <cfRule type="cellIs" dxfId="1627" priority="1700" operator="between">
      <formula>50%</formula>
      <formula>0.69</formula>
    </cfRule>
    <cfRule type="cellIs" dxfId="1626" priority="1701" operator="lessThan">
      <formula>0.5</formula>
    </cfRule>
  </conditionalFormatting>
  <conditionalFormatting sqref="M54">
    <cfRule type="cellIs" dxfId="1625" priority="1696" operator="greaterThan">
      <formula>0.69</formula>
    </cfRule>
    <cfRule type="cellIs" dxfId="1624" priority="1697" operator="between">
      <formula>50%</formula>
      <formula>0.69</formula>
    </cfRule>
    <cfRule type="cellIs" dxfId="1623" priority="1698" operator="lessThan">
      <formula>0.5</formula>
    </cfRule>
  </conditionalFormatting>
  <conditionalFormatting sqref="M55:M56">
    <cfRule type="cellIs" dxfId="1622" priority="1693" operator="greaterThan">
      <formula>0.69</formula>
    </cfRule>
    <cfRule type="cellIs" dxfId="1621" priority="1694" operator="between">
      <formula>50%</formula>
      <formula>0.69</formula>
    </cfRule>
    <cfRule type="cellIs" dxfId="1620" priority="1695" operator="lessThan">
      <formula>0.5</formula>
    </cfRule>
  </conditionalFormatting>
  <conditionalFormatting sqref="O54">
    <cfRule type="cellIs" dxfId="1619" priority="1690" operator="greaterThan">
      <formula>0.69</formula>
    </cfRule>
    <cfRule type="cellIs" dxfId="1618" priority="1691" operator="between">
      <formula>50%</formula>
      <formula>0.69</formula>
    </cfRule>
    <cfRule type="cellIs" dxfId="1617" priority="1692" operator="lessThan">
      <formula>0.5</formula>
    </cfRule>
  </conditionalFormatting>
  <conditionalFormatting sqref="O55:O56">
    <cfRule type="cellIs" dxfId="1616" priority="1687" operator="greaterThan">
      <formula>0.69</formula>
    </cfRule>
    <cfRule type="cellIs" dxfId="1615" priority="1688" operator="between">
      <formula>50%</formula>
      <formula>0.69</formula>
    </cfRule>
    <cfRule type="cellIs" dxfId="1614" priority="1689" operator="lessThan">
      <formula>0.5</formula>
    </cfRule>
  </conditionalFormatting>
  <conditionalFormatting sqref="Q54">
    <cfRule type="cellIs" dxfId="1613" priority="1684" operator="greaterThan">
      <formula>0.69</formula>
    </cfRule>
    <cfRule type="cellIs" dxfId="1612" priority="1685" operator="between">
      <formula>50%</formula>
      <formula>0.69</formula>
    </cfRule>
    <cfRule type="cellIs" dxfId="1611" priority="1686" operator="lessThan">
      <formula>0.5</formula>
    </cfRule>
  </conditionalFormatting>
  <conditionalFormatting sqref="Q55:Q56">
    <cfRule type="cellIs" dxfId="1610" priority="1681" operator="greaterThan">
      <formula>0.69</formula>
    </cfRule>
    <cfRule type="cellIs" dxfId="1609" priority="1682" operator="between">
      <formula>50%</formula>
      <formula>0.69</formula>
    </cfRule>
    <cfRule type="cellIs" dxfId="1608" priority="1683" operator="lessThan">
      <formula>0.5</formula>
    </cfRule>
  </conditionalFormatting>
  <conditionalFormatting sqref="S54">
    <cfRule type="cellIs" dxfId="1607" priority="1678" operator="greaterThan">
      <formula>0.69</formula>
    </cfRule>
    <cfRule type="cellIs" dxfId="1606" priority="1679" operator="between">
      <formula>50%</formula>
      <formula>0.69</formula>
    </cfRule>
    <cfRule type="cellIs" dxfId="1605" priority="1680" operator="lessThan">
      <formula>0.5</formula>
    </cfRule>
  </conditionalFormatting>
  <conditionalFormatting sqref="S55:S56">
    <cfRule type="cellIs" dxfId="1604" priority="1675" operator="greaterThan">
      <formula>0.69</formula>
    </cfRule>
    <cfRule type="cellIs" dxfId="1603" priority="1676" operator="between">
      <formula>50%</formula>
      <formula>0.69</formula>
    </cfRule>
    <cfRule type="cellIs" dxfId="1602" priority="1677" operator="lessThan">
      <formula>0.5</formula>
    </cfRule>
  </conditionalFormatting>
  <conditionalFormatting sqref="D54">
    <cfRule type="notContainsBlanks" dxfId="1601" priority="1674">
      <formula>LEN(TRIM(D54))&gt;0</formula>
    </cfRule>
  </conditionalFormatting>
  <conditionalFormatting sqref="D55:D56">
    <cfRule type="notContainsBlanks" dxfId="1600" priority="1673">
      <formula>LEN(TRIM(D55))&gt;0</formula>
    </cfRule>
  </conditionalFormatting>
  <conditionalFormatting sqref="F54">
    <cfRule type="notContainsBlanks" dxfId="1599" priority="1672">
      <formula>LEN(TRIM(F54))&gt;0</formula>
    </cfRule>
  </conditionalFormatting>
  <conditionalFormatting sqref="F55:F56">
    <cfRule type="notContainsBlanks" dxfId="1598" priority="1671">
      <formula>LEN(TRIM(F55))&gt;0</formula>
    </cfRule>
  </conditionalFormatting>
  <conditionalFormatting sqref="H54">
    <cfRule type="notContainsBlanks" dxfId="1597" priority="1670">
      <formula>LEN(TRIM(H54))&gt;0</formula>
    </cfRule>
  </conditionalFormatting>
  <conditionalFormatting sqref="H55:H56">
    <cfRule type="notContainsBlanks" dxfId="1596" priority="1669">
      <formula>LEN(TRIM(H55))&gt;0</formula>
    </cfRule>
  </conditionalFormatting>
  <conditionalFormatting sqref="J54">
    <cfRule type="notContainsBlanks" dxfId="1595" priority="1668">
      <formula>LEN(TRIM(J54))&gt;0</formula>
    </cfRule>
  </conditionalFormatting>
  <conditionalFormatting sqref="J55:J56">
    <cfRule type="notContainsBlanks" dxfId="1594" priority="1667">
      <formula>LEN(TRIM(J55))&gt;0</formula>
    </cfRule>
  </conditionalFormatting>
  <conditionalFormatting sqref="L54">
    <cfRule type="notContainsBlanks" dxfId="1593" priority="1666">
      <formula>LEN(TRIM(L54))&gt;0</formula>
    </cfRule>
  </conditionalFormatting>
  <conditionalFormatting sqref="L55:L56">
    <cfRule type="notContainsBlanks" dxfId="1592" priority="1665">
      <formula>LEN(TRIM(L55))&gt;0</formula>
    </cfRule>
  </conditionalFormatting>
  <conditionalFormatting sqref="N54">
    <cfRule type="notContainsBlanks" dxfId="1591" priority="1664">
      <formula>LEN(TRIM(N54))&gt;0</formula>
    </cfRule>
  </conditionalFormatting>
  <conditionalFormatting sqref="N55:N56">
    <cfRule type="notContainsBlanks" dxfId="1590" priority="1663">
      <formula>LEN(TRIM(N55))&gt;0</formula>
    </cfRule>
  </conditionalFormatting>
  <conditionalFormatting sqref="P54">
    <cfRule type="notContainsBlanks" dxfId="1589" priority="1662">
      <formula>LEN(TRIM(P54))&gt;0</formula>
    </cfRule>
  </conditionalFormatting>
  <conditionalFormatting sqref="P55:P56">
    <cfRule type="notContainsBlanks" dxfId="1588" priority="1661">
      <formula>LEN(TRIM(P55))&gt;0</formula>
    </cfRule>
  </conditionalFormatting>
  <conditionalFormatting sqref="R54">
    <cfRule type="notContainsBlanks" dxfId="1587" priority="1660">
      <formula>LEN(TRIM(R54))&gt;0</formula>
    </cfRule>
  </conditionalFormatting>
  <conditionalFormatting sqref="R55:R56">
    <cfRule type="notContainsBlanks" dxfId="1586" priority="1659">
      <formula>LEN(TRIM(R55))&gt;0</formula>
    </cfRule>
  </conditionalFormatting>
  <conditionalFormatting sqref="T54">
    <cfRule type="notContainsBlanks" dxfId="1585" priority="1658">
      <formula>LEN(TRIM(T54))&gt;0</formula>
    </cfRule>
  </conditionalFormatting>
  <conditionalFormatting sqref="T55:T56">
    <cfRule type="notContainsBlanks" dxfId="1584" priority="1657">
      <formula>LEN(TRIM(T55))&gt;0</formula>
    </cfRule>
  </conditionalFormatting>
  <conditionalFormatting sqref="C57">
    <cfRule type="cellIs" dxfId="1583" priority="1654" operator="greaterThan">
      <formula>0.69</formula>
    </cfRule>
    <cfRule type="cellIs" dxfId="1582" priority="1655" operator="between">
      <formula>50%</formula>
      <formula>0.69</formula>
    </cfRule>
    <cfRule type="cellIs" dxfId="1581" priority="1656" operator="lessThan">
      <formula>0.5</formula>
    </cfRule>
  </conditionalFormatting>
  <conditionalFormatting sqref="E57">
    <cfRule type="cellIs" dxfId="1580" priority="1651" operator="greaterThan">
      <formula>0.69</formula>
    </cfRule>
    <cfRule type="cellIs" dxfId="1579" priority="1652" operator="between">
      <formula>50%</formula>
      <formula>0.69</formula>
    </cfRule>
    <cfRule type="cellIs" dxfId="1578" priority="1653" operator="lessThan">
      <formula>0.5</formula>
    </cfRule>
  </conditionalFormatting>
  <conditionalFormatting sqref="G57">
    <cfRule type="cellIs" dxfId="1577" priority="1648" operator="greaterThan">
      <formula>0.69</formula>
    </cfRule>
    <cfRule type="cellIs" dxfId="1576" priority="1649" operator="between">
      <formula>50%</formula>
      <formula>0.69</formula>
    </cfRule>
    <cfRule type="cellIs" dxfId="1575" priority="1650" operator="lessThan">
      <formula>0.5</formula>
    </cfRule>
  </conditionalFormatting>
  <conditionalFormatting sqref="I57">
    <cfRule type="cellIs" dxfId="1574" priority="1645" operator="greaterThan">
      <formula>0.69</formula>
    </cfRule>
    <cfRule type="cellIs" dxfId="1573" priority="1646" operator="between">
      <formula>50%</formula>
      <formula>0.69</formula>
    </cfRule>
    <cfRule type="cellIs" dxfId="1572" priority="1647" operator="lessThan">
      <formula>0.5</formula>
    </cfRule>
  </conditionalFormatting>
  <conditionalFormatting sqref="K57">
    <cfRule type="cellIs" dxfId="1571" priority="1642" operator="greaterThan">
      <formula>0.69</formula>
    </cfRule>
    <cfRule type="cellIs" dxfId="1570" priority="1643" operator="between">
      <formula>50%</formula>
      <formula>0.69</formula>
    </cfRule>
    <cfRule type="cellIs" dxfId="1569" priority="1644" operator="lessThan">
      <formula>0.5</formula>
    </cfRule>
  </conditionalFormatting>
  <conditionalFormatting sqref="M57">
    <cfRule type="cellIs" dxfId="1568" priority="1639" operator="greaterThan">
      <formula>0.69</formula>
    </cfRule>
    <cfRule type="cellIs" dxfId="1567" priority="1640" operator="between">
      <formula>50%</formula>
      <formula>0.69</formula>
    </cfRule>
    <cfRule type="cellIs" dxfId="1566" priority="1641" operator="lessThan">
      <formula>0.5</formula>
    </cfRule>
  </conditionalFormatting>
  <conditionalFormatting sqref="O57">
    <cfRule type="cellIs" dxfId="1565" priority="1636" operator="greaterThan">
      <formula>0.69</formula>
    </cfRule>
    <cfRule type="cellIs" dxfId="1564" priority="1637" operator="between">
      <formula>50%</formula>
      <formula>0.69</formula>
    </cfRule>
    <cfRule type="cellIs" dxfId="1563" priority="1638" operator="lessThan">
      <formula>0.5</formula>
    </cfRule>
  </conditionalFormatting>
  <conditionalFormatting sqref="Q57">
    <cfRule type="cellIs" dxfId="1562" priority="1633" operator="greaterThan">
      <formula>0.69</formula>
    </cfRule>
    <cfRule type="cellIs" dxfId="1561" priority="1634" operator="between">
      <formula>50%</formula>
      <formula>0.69</formula>
    </cfRule>
    <cfRule type="cellIs" dxfId="1560" priority="1635" operator="lessThan">
      <formula>0.5</formula>
    </cfRule>
  </conditionalFormatting>
  <conditionalFormatting sqref="S57">
    <cfRule type="cellIs" dxfId="1559" priority="1630" operator="greaterThan">
      <formula>0.69</formula>
    </cfRule>
    <cfRule type="cellIs" dxfId="1558" priority="1631" operator="between">
      <formula>50%</formula>
      <formula>0.69</formula>
    </cfRule>
    <cfRule type="cellIs" dxfId="1557" priority="1632" operator="lessThan">
      <formula>0.5</formula>
    </cfRule>
  </conditionalFormatting>
  <conditionalFormatting sqref="D57">
    <cfRule type="notContainsBlanks" dxfId="1556" priority="1629">
      <formula>LEN(TRIM(D57))&gt;0</formula>
    </cfRule>
  </conditionalFormatting>
  <conditionalFormatting sqref="F57">
    <cfRule type="notContainsBlanks" dxfId="1555" priority="1628">
      <formula>LEN(TRIM(F57))&gt;0</formula>
    </cfRule>
  </conditionalFormatting>
  <conditionalFormatting sqref="H57">
    <cfRule type="notContainsBlanks" dxfId="1554" priority="1627">
      <formula>LEN(TRIM(H57))&gt;0</formula>
    </cfRule>
  </conditionalFormatting>
  <conditionalFormatting sqref="J57">
    <cfRule type="notContainsBlanks" dxfId="1553" priority="1626">
      <formula>LEN(TRIM(J57))&gt;0</formula>
    </cfRule>
  </conditionalFormatting>
  <conditionalFormatting sqref="L57">
    <cfRule type="notContainsBlanks" dxfId="1552" priority="1625">
      <formula>LEN(TRIM(L57))&gt;0</formula>
    </cfRule>
  </conditionalFormatting>
  <conditionalFormatting sqref="N57">
    <cfRule type="notContainsBlanks" dxfId="1551" priority="1624">
      <formula>LEN(TRIM(N57))&gt;0</formula>
    </cfRule>
  </conditionalFormatting>
  <conditionalFormatting sqref="P57">
    <cfRule type="notContainsBlanks" dxfId="1550" priority="1623">
      <formula>LEN(TRIM(P57))&gt;0</formula>
    </cfRule>
  </conditionalFormatting>
  <conditionalFormatting sqref="R57">
    <cfRule type="notContainsBlanks" dxfId="1549" priority="1622">
      <formula>LEN(TRIM(R57))&gt;0</formula>
    </cfRule>
  </conditionalFormatting>
  <conditionalFormatting sqref="T57">
    <cfRule type="notContainsBlanks" dxfId="1548" priority="1621">
      <formula>LEN(TRIM(T57))&gt;0</formula>
    </cfRule>
  </conditionalFormatting>
  <conditionalFormatting sqref="C59">
    <cfRule type="cellIs" dxfId="1547" priority="1618" operator="greaterThan">
      <formula>0.69</formula>
    </cfRule>
    <cfRule type="cellIs" dxfId="1546" priority="1619" operator="between">
      <formula>50%</formula>
      <formula>0.69</formula>
    </cfRule>
    <cfRule type="cellIs" dxfId="1545" priority="1620" operator="lessThan">
      <formula>0.5</formula>
    </cfRule>
  </conditionalFormatting>
  <conditionalFormatting sqref="C60:C61">
    <cfRule type="cellIs" dxfId="1544" priority="1615" operator="greaterThan">
      <formula>0.69</formula>
    </cfRule>
    <cfRule type="cellIs" dxfId="1543" priority="1616" operator="between">
      <formula>50%</formula>
      <formula>0.69</formula>
    </cfRule>
    <cfRule type="cellIs" dxfId="1542" priority="1617" operator="lessThan">
      <formula>0.5</formula>
    </cfRule>
  </conditionalFormatting>
  <conditionalFormatting sqref="E59">
    <cfRule type="cellIs" dxfId="1541" priority="1612" operator="greaterThan">
      <formula>0.69</formula>
    </cfRule>
    <cfRule type="cellIs" dxfId="1540" priority="1613" operator="between">
      <formula>50%</formula>
      <formula>0.69</formula>
    </cfRule>
    <cfRule type="cellIs" dxfId="1539" priority="1614" operator="lessThan">
      <formula>0.5</formula>
    </cfRule>
  </conditionalFormatting>
  <conditionalFormatting sqref="E60:E61">
    <cfRule type="cellIs" dxfId="1538" priority="1609" operator="greaterThan">
      <formula>0.69</formula>
    </cfRule>
    <cfRule type="cellIs" dxfId="1537" priority="1610" operator="between">
      <formula>50%</formula>
      <formula>0.69</formula>
    </cfRule>
    <cfRule type="cellIs" dxfId="1536" priority="1611" operator="lessThan">
      <formula>0.5</formula>
    </cfRule>
  </conditionalFormatting>
  <conditionalFormatting sqref="G59">
    <cfRule type="cellIs" dxfId="1535" priority="1606" operator="greaterThan">
      <formula>0.69</formula>
    </cfRule>
    <cfRule type="cellIs" dxfId="1534" priority="1607" operator="between">
      <formula>50%</formula>
      <formula>0.69</formula>
    </cfRule>
    <cfRule type="cellIs" dxfId="1533" priority="1608" operator="lessThan">
      <formula>0.5</formula>
    </cfRule>
  </conditionalFormatting>
  <conditionalFormatting sqref="G60:G61">
    <cfRule type="cellIs" dxfId="1532" priority="1603" operator="greaterThan">
      <formula>0.69</formula>
    </cfRule>
    <cfRule type="cellIs" dxfId="1531" priority="1604" operator="between">
      <formula>50%</formula>
      <formula>0.69</formula>
    </cfRule>
    <cfRule type="cellIs" dxfId="1530" priority="1605" operator="lessThan">
      <formula>0.5</formula>
    </cfRule>
  </conditionalFormatting>
  <conditionalFormatting sqref="I59">
    <cfRule type="cellIs" dxfId="1529" priority="1600" operator="greaterThan">
      <formula>0.69</formula>
    </cfRule>
    <cfRule type="cellIs" dxfId="1528" priority="1601" operator="between">
      <formula>50%</formula>
      <formula>0.69</formula>
    </cfRule>
    <cfRule type="cellIs" dxfId="1527" priority="1602" operator="lessThan">
      <formula>0.5</formula>
    </cfRule>
  </conditionalFormatting>
  <conditionalFormatting sqref="I60:I61">
    <cfRule type="cellIs" dxfId="1526" priority="1597" operator="greaterThan">
      <formula>0.69</formula>
    </cfRule>
    <cfRule type="cellIs" dxfId="1525" priority="1598" operator="between">
      <formula>50%</formula>
      <formula>0.69</formula>
    </cfRule>
    <cfRule type="cellIs" dxfId="1524" priority="1599" operator="lessThan">
      <formula>0.5</formula>
    </cfRule>
  </conditionalFormatting>
  <conditionalFormatting sqref="K59">
    <cfRule type="cellIs" dxfId="1523" priority="1594" operator="greaterThan">
      <formula>0.69</formula>
    </cfRule>
    <cfRule type="cellIs" dxfId="1522" priority="1595" operator="between">
      <formula>50%</formula>
      <formula>0.69</formula>
    </cfRule>
    <cfRule type="cellIs" dxfId="1521" priority="1596" operator="lessThan">
      <formula>0.5</formula>
    </cfRule>
  </conditionalFormatting>
  <conditionalFormatting sqref="K60:K61">
    <cfRule type="cellIs" dxfId="1520" priority="1591" operator="greaterThan">
      <formula>0.69</formula>
    </cfRule>
    <cfRule type="cellIs" dxfId="1519" priority="1592" operator="between">
      <formula>50%</formula>
      <formula>0.69</formula>
    </cfRule>
    <cfRule type="cellIs" dxfId="1518" priority="1593" operator="lessThan">
      <formula>0.5</formula>
    </cfRule>
  </conditionalFormatting>
  <conditionalFormatting sqref="M59">
    <cfRule type="cellIs" dxfId="1517" priority="1588" operator="greaterThan">
      <formula>0.69</formula>
    </cfRule>
    <cfRule type="cellIs" dxfId="1516" priority="1589" operator="between">
      <formula>50%</formula>
      <formula>0.69</formula>
    </cfRule>
    <cfRule type="cellIs" dxfId="1515" priority="1590" operator="lessThan">
      <formula>0.5</formula>
    </cfRule>
  </conditionalFormatting>
  <conditionalFormatting sqref="M60:M61">
    <cfRule type="cellIs" dxfId="1514" priority="1585" operator="greaterThan">
      <formula>0.69</formula>
    </cfRule>
    <cfRule type="cellIs" dxfId="1513" priority="1586" operator="between">
      <formula>50%</formula>
      <formula>0.69</formula>
    </cfRule>
    <cfRule type="cellIs" dxfId="1512" priority="1587" operator="lessThan">
      <formula>0.5</formula>
    </cfRule>
  </conditionalFormatting>
  <conditionalFormatting sqref="O59">
    <cfRule type="cellIs" dxfId="1511" priority="1582" operator="greaterThan">
      <formula>0.69</formula>
    </cfRule>
    <cfRule type="cellIs" dxfId="1510" priority="1583" operator="between">
      <formula>50%</formula>
      <formula>0.69</formula>
    </cfRule>
    <cfRule type="cellIs" dxfId="1509" priority="1584" operator="lessThan">
      <formula>0.5</formula>
    </cfRule>
  </conditionalFormatting>
  <conditionalFormatting sqref="O60:O61">
    <cfRule type="cellIs" dxfId="1508" priority="1579" operator="greaterThan">
      <formula>0.69</formula>
    </cfRule>
    <cfRule type="cellIs" dxfId="1507" priority="1580" operator="between">
      <formula>50%</formula>
      <formula>0.69</formula>
    </cfRule>
    <cfRule type="cellIs" dxfId="1506" priority="1581" operator="lessThan">
      <formula>0.5</formula>
    </cfRule>
  </conditionalFormatting>
  <conditionalFormatting sqref="Q59">
    <cfRule type="cellIs" dxfId="1505" priority="1576" operator="greaterThan">
      <formula>0.69</formula>
    </cfRule>
    <cfRule type="cellIs" dxfId="1504" priority="1577" operator="between">
      <formula>50%</formula>
      <formula>0.69</formula>
    </cfRule>
    <cfRule type="cellIs" dxfId="1503" priority="1578" operator="lessThan">
      <formula>0.5</formula>
    </cfRule>
  </conditionalFormatting>
  <conditionalFormatting sqref="Q60:Q61">
    <cfRule type="cellIs" dxfId="1502" priority="1573" operator="greaterThan">
      <formula>0.69</formula>
    </cfRule>
    <cfRule type="cellIs" dxfId="1501" priority="1574" operator="between">
      <formula>50%</formula>
      <formula>0.69</formula>
    </cfRule>
    <cfRule type="cellIs" dxfId="1500" priority="1575" operator="lessThan">
      <formula>0.5</formula>
    </cfRule>
  </conditionalFormatting>
  <conditionalFormatting sqref="S59">
    <cfRule type="cellIs" dxfId="1499" priority="1570" operator="greaterThan">
      <formula>0.69</formula>
    </cfRule>
    <cfRule type="cellIs" dxfId="1498" priority="1571" operator="between">
      <formula>50%</formula>
      <formula>0.69</formula>
    </cfRule>
    <cfRule type="cellIs" dxfId="1497" priority="1572" operator="lessThan">
      <formula>0.5</formula>
    </cfRule>
  </conditionalFormatting>
  <conditionalFormatting sqref="S60:S61">
    <cfRule type="cellIs" dxfId="1496" priority="1567" operator="greaterThan">
      <formula>0.69</formula>
    </cfRule>
    <cfRule type="cellIs" dxfId="1495" priority="1568" operator="between">
      <formula>50%</formula>
      <formula>0.69</formula>
    </cfRule>
    <cfRule type="cellIs" dxfId="1494" priority="1569" operator="lessThan">
      <formula>0.5</formula>
    </cfRule>
  </conditionalFormatting>
  <conditionalFormatting sqref="D59">
    <cfRule type="notContainsBlanks" dxfId="1493" priority="1566">
      <formula>LEN(TRIM(D59))&gt;0</formula>
    </cfRule>
  </conditionalFormatting>
  <conditionalFormatting sqref="D60:D61">
    <cfRule type="notContainsBlanks" dxfId="1492" priority="1565">
      <formula>LEN(TRIM(D60))&gt;0</formula>
    </cfRule>
  </conditionalFormatting>
  <conditionalFormatting sqref="F59">
    <cfRule type="notContainsBlanks" dxfId="1491" priority="1564">
      <formula>LEN(TRIM(F59))&gt;0</formula>
    </cfRule>
  </conditionalFormatting>
  <conditionalFormatting sqref="F60:F61">
    <cfRule type="notContainsBlanks" dxfId="1490" priority="1563">
      <formula>LEN(TRIM(F60))&gt;0</formula>
    </cfRule>
  </conditionalFormatting>
  <conditionalFormatting sqref="H59">
    <cfRule type="notContainsBlanks" dxfId="1489" priority="1562">
      <formula>LEN(TRIM(H59))&gt;0</formula>
    </cfRule>
  </conditionalFormatting>
  <conditionalFormatting sqref="H60:H61">
    <cfRule type="notContainsBlanks" dxfId="1488" priority="1561">
      <formula>LEN(TRIM(H60))&gt;0</formula>
    </cfRule>
  </conditionalFormatting>
  <conditionalFormatting sqref="J59">
    <cfRule type="notContainsBlanks" dxfId="1487" priority="1560">
      <formula>LEN(TRIM(J59))&gt;0</formula>
    </cfRule>
  </conditionalFormatting>
  <conditionalFormatting sqref="J60:J61">
    <cfRule type="notContainsBlanks" dxfId="1486" priority="1559">
      <formula>LEN(TRIM(J60))&gt;0</formula>
    </cfRule>
  </conditionalFormatting>
  <conditionalFormatting sqref="L59">
    <cfRule type="notContainsBlanks" dxfId="1485" priority="1558">
      <formula>LEN(TRIM(L59))&gt;0</formula>
    </cfRule>
  </conditionalFormatting>
  <conditionalFormatting sqref="L60:L61">
    <cfRule type="notContainsBlanks" dxfId="1484" priority="1557">
      <formula>LEN(TRIM(L60))&gt;0</formula>
    </cfRule>
  </conditionalFormatting>
  <conditionalFormatting sqref="N59">
    <cfRule type="notContainsBlanks" dxfId="1483" priority="1556">
      <formula>LEN(TRIM(N59))&gt;0</formula>
    </cfRule>
  </conditionalFormatting>
  <conditionalFormatting sqref="N60:N61">
    <cfRule type="notContainsBlanks" dxfId="1482" priority="1555">
      <formula>LEN(TRIM(N60))&gt;0</formula>
    </cfRule>
  </conditionalFormatting>
  <conditionalFormatting sqref="P59">
    <cfRule type="notContainsBlanks" dxfId="1481" priority="1554">
      <formula>LEN(TRIM(P59))&gt;0</formula>
    </cfRule>
  </conditionalFormatting>
  <conditionalFormatting sqref="P60:P61">
    <cfRule type="notContainsBlanks" dxfId="1480" priority="1553">
      <formula>LEN(TRIM(P60))&gt;0</formula>
    </cfRule>
  </conditionalFormatting>
  <conditionalFormatting sqref="R59">
    <cfRule type="notContainsBlanks" dxfId="1479" priority="1552">
      <formula>LEN(TRIM(R59))&gt;0</formula>
    </cfRule>
  </conditionalFormatting>
  <conditionalFormatting sqref="R60:R61">
    <cfRule type="notContainsBlanks" dxfId="1478" priority="1551">
      <formula>LEN(TRIM(R60))&gt;0</formula>
    </cfRule>
  </conditionalFormatting>
  <conditionalFormatting sqref="T59">
    <cfRule type="notContainsBlanks" dxfId="1477" priority="1550">
      <formula>LEN(TRIM(T59))&gt;0</formula>
    </cfRule>
  </conditionalFormatting>
  <conditionalFormatting sqref="T60:T61">
    <cfRule type="notContainsBlanks" dxfId="1476" priority="1549">
      <formula>LEN(TRIM(T60))&gt;0</formula>
    </cfRule>
  </conditionalFormatting>
  <conditionalFormatting sqref="C62">
    <cfRule type="cellIs" dxfId="1475" priority="1546" operator="greaterThan">
      <formula>0.69</formula>
    </cfRule>
    <cfRule type="cellIs" dxfId="1474" priority="1547" operator="between">
      <formula>50%</formula>
      <formula>0.69</formula>
    </cfRule>
    <cfRule type="cellIs" dxfId="1473" priority="1548" operator="lessThan">
      <formula>0.5</formula>
    </cfRule>
  </conditionalFormatting>
  <conditionalFormatting sqref="E62">
    <cfRule type="cellIs" dxfId="1472" priority="1543" operator="greaterThan">
      <formula>0.69</formula>
    </cfRule>
    <cfRule type="cellIs" dxfId="1471" priority="1544" operator="between">
      <formula>50%</formula>
      <formula>0.69</formula>
    </cfRule>
    <cfRule type="cellIs" dxfId="1470" priority="1545" operator="lessThan">
      <formula>0.5</formula>
    </cfRule>
  </conditionalFormatting>
  <conditionalFormatting sqref="G62">
    <cfRule type="cellIs" dxfId="1469" priority="1540" operator="greaterThan">
      <formula>0.69</formula>
    </cfRule>
    <cfRule type="cellIs" dxfId="1468" priority="1541" operator="between">
      <formula>50%</formula>
      <formula>0.69</formula>
    </cfRule>
    <cfRule type="cellIs" dxfId="1467" priority="1542" operator="lessThan">
      <formula>0.5</formula>
    </cfRule>
  </conditionalFormatting>
  <conditionalFormatting sqref="I62">
    <cfRule type="cellIs" dxfId="1466" priority="1537" operator="greaterThan">
      <formula>0.69</formula>
    </cfRule>
    <cfRule type="cellIs" dxfId="1465" priority="1538" operator="between">
      <formula>50%</formula>
      <formula>0.69</formula>
    </cfRule>
    <cfRule type="cellIs" dxfId="1464" priority="1539" operator="lessThan">
      <formula>0.5</formula>
    </cfRule>
  </conditionalFormatting>
  <conditionalFormatting sqref="K62">
    <cfRule type="cellIs" dxfId="1463" priority="1534" operator="greaterThan">
      <formula>0.69</formula>
    </cfRule>
    <cfRule type="cellIs" dxfId="1462" priority="1535" operator="between">
      <formula>50%</formula>
      <formula>0.69</formula>
    </cfRule>
    <cfRule type="cellIs" dxfId="1461" priority="1536" operator="lessThan">
      <formula>0.5</formula>
    </cfRule>
  </conditionalFormatting>
  <conditionalFormatting sqref="M62">
    <cfRule type="cellIs" dxfId="1460" priority="1531" operator="greaterThan">
      <formula>0.69</formula>
    </cfRule>
    <cfRule type="cellIs" dxfId="1459" priority="1532" operator="between">
      <formula>50%</formula>
      <formula>0.69</formula>
    </cfRule>
    <cfRule type="cellIs" dxfId="1458" priority="1533" operator="lessThan">
      <formula>0.5</formula>
    </cfRule>
  </conditionalFormatting>
  <conditionalFormatting sqref="O62">
    <cfRule type="cellIs" dxfId="1457" priority="1528" operator="greaterThan">
      <formula>0.69</formula>
    </cfRule>
    <cfRule type="cellIs" dxfId="1456" priority="1529" operator="between">
      <formula>50%</formula>
      <formula>0.69</formula>
    </cfRule>
    <cfRule type="cellIs" dxfId="1455" priority="1530" operator="lessThan">
      <formula>0.5</formula>
    </cfRule>
  </conditionalFormatting>
  <conditionalFormatting sqref="Q62">
    <cfRule type="cellIs" dxfId="1454" priority="1525" operator="greaterThan">
      <formula>0.69</formula>
    </cfRule>
    <cfRule type="cellIs" dxfId="1453" priority="1526" operator="between">
      <formula>50%</formula>
      <formula>0.69</formula>
    </cfRule>
    <cfRule type="cellIs" dxfId="1452" priority="1527" operator="lessThan">
      <formula>0.5</formula>
    </cfRule>
  </conditionalFormatting>
  <conditionalFormatting sqref="S62">
    <cfRule type="cellIs" dxfId="1451" priority="1522" operator="greaterThan">
      <formula>0.69</formula>
    </cfRule>
    <cfRule type="cellIs" dxfId="1450" priority="1523" operator="between">
      <formula>50%</formula>
      <formula>0.69</formula>
    </cfRule>
    <cfRule type="cellIs" dxfId="1449" priority="1524" operator="lessThan">
      <formula>0.5</formula>
    </cfRule>
  </conditionalFormatting>
  <conditionalFormatting sqref="D62">
    <cfRule type="notContainsBlanks" dxfId="1448" priority="1521">
      <formula>LEN(TRIM(D62))&gt;0</formula>
    </cfRule>
  </conditionalFormatting>
  <conditionalFormatting sqref="F62">
    <cfRule type="notContainsBlanks" dxfId="1447" priority="1520">
      <formula>LEN(TRIM(F62))&gt;0</formula>
    </cfRule>
  </conditionalFormatting>
  <conditionalFormatting sqref="H62">
    <cfRule type="notContainsBlanks" dxfId="1446" priority="1519">
      <formula>LEN(TRIM(H62))&gt;0</formula>
    </cfRule>
  </conditionalFormatting>
  <conditionalFormatting sqref="J62">
    <cfRule type="notContainsBlanks" dxfId="1445" priority="1518">
      <formula>LEN(TRIM(J62))&gt;0</formula>
    </cfRule>
  </conditionalFormatting>
  <conditionalFormatting sqref="L62">
    <cfRule type="notContainsBlanks" dxfId="1444" priority="1517">
      <formula>LEN(TRIM(L62))&gt;0</formula>
    </cfRule>
  </conditionalFormatting>
  <conditionalFormatting sqref="N62">
    <cfRule type="notContainsBlanks" dxfId="1443" priority="1516">
      <formula>LEN(TRIM(N62))&gt;0</formula>
    </cfRule>
  </conditionalFormatting>
  <conditionalFormatting sqref="P62">
    <cfRule type="notContainsBlanks" dxfId="1442" priority="1515">
      <formula>LEN(TRIM(P62))&gt;0</formula>
    </cfRule>
  </conditionalFormatting>
  <conditionalFormatting sqref="R62">
    <cfRule type="notContainsBlanks" dxfId="1441" priority="1514">
      <formula>LEN(TRIM(R62))&gt;0</formula>
    </cfRule>
  </conditionalFormatting>
  <conditionalFormatting sqref="T62">
    <cfRule type="notContainsBlanks" dxfId="1440" priority="1513">
      <formula>LEN(TRIM(T62))&gt;0</formula>
    </cfRule>
  </conditionalFormatting>
  <conditionalFormatting sqref="C64">
    <cfRule type="cellIs" dxfId="1439" priority="1510" operator="greaterThan">
      <formula>0.69</formula>
    </cfRule>
    <cfRule type="cellIs" dxfId="1438" priority="1511" operator="between">
      <formula>50%</formula>
      <formula>0.69</formula>
    </cfRule>
    <cfRule type="cellIs" dxfId="1437" priority="1512" operator="lessThan">
      <formula>0.5</formula>
    </cfRule>
  </conditionalFormatting>
  <conditionalFormatting sqref="C65:C66">
    <cfRule type="cellIs" dxfId="1436" priority="1507" operator="greaterThan">
      <formula>0.69</formula>
    </cfRule>
    <cfRule type="cellIs" dxfId="1435" priority="1508" operator="between">
      <formula>50%</formula>
      <formula>0.69</formula>
    </cfRule>
    <cfRule type="cellIs" dxfId="1434" priority="1509" operator="lessThan">
      <formula>0.5</formula>
    </cfRule>
  </conditionalFormatting>
  <conditionalFormatting sqref="E64">
    <cfRule type="cellIs" dxfId="1433" priority="1504" operator="greaterThan">
      <formula>0.69</formula>
    </cfRule>
    <cfRule type="cellIs" dxfId="1432" priority="1505" operator="between">
      <formula>50%</formula>
      <formula>0.69</formula>
    </cfRule>
    <cfRule type="cellIs" dxfId="1431" priority="1506" operator="lessThan">
      <formula>0.5</formula>
    </cfRule>
  </conditionalFormatting>
  <conditionalFormatting sqref="E65:E66">
    <cfRule type="cellIs" dxfId="1430" priority="1501" operator="greaterThan">
      <formula>0.69</formula>
    </cfRule>
    <cfRule type="cellIs" dxfId="1429" priority="1502" operator="between">
      <formula>50%</formula>
      <formula>0.69</formula>
    </cfRule>
    <cfRule type="cellIs" dxfId="1428" priority="1503" operator="lessThan">
      <formula>0.5</formula>
    </cfRule>
  </conditionalFormatting>
  <conditionalFormatting sqref="G64">
    <cfRule type="cellIs" dxfId="1427" priority="1498" operator="greaterThan">
      <formula>0.69</formula>
    </cfRule>
    <cfRule type="cellIs" dxfId="1426" priority="1499" operator="between">
      <formula>50%</formula>
      <formula>0.69</formula>
    </cfRule>
    <cfRule type="cellIs" dxfId="1425" priority="1500" operator="lessThan">
      <formula>0.5</formula>
    </cfRule>
  </conditionalFormatting>
  <conditionalFormatting sqref="G65:G66">
    <cfRule type="cellIs" dxfId="1424" priority="1495" operator="greaterThan">
      <formula>0.69</formula>
    </cfRule>
    <cfRule type="cellIs" dxfId="1423" priority="1496" operator="between">
      <formula>50%</formula>
      <formula>0.69</formula>
    </cfRule>
    <cfRule type="cellIs" dxfId="1422" priority="1497" operator="lessThan">
      <formula>0.5</formula>
    </cfRule>
  </conditionalFormatting>
  <conditionalFormatting sqref="I64">
    <cfRule type="cellIs" dxfId="1421" priority="1492" operator="greaterThan">
      <formula>0.69</formula>
    </cfRule>
    <cfRule type="cellIs" dxfId="1420" priority="1493" operator="between">
      <formula>50%</formula>
      <formula>0.69</formula>
    </cfRule>
    <cfRule type="cellIs" dxfId="1419" priority="1494" operator="lessThan">
      <formula>0.5</formula>
    </cfRule>
  </conditionalFormatting>
  <conditionalFormatting sqref="I65:I66">
    <cfRule type="cellIs" dxfId="1418" priority="1489" operator="greaterThan">
      <formula>0.69</formula>
    </cfRule>
    <cfRule type="cellIs" dxfId="1417" priority="1490" operator="between">
      <formula>50%</formula>
      <formula>0.69</formula>
    </cfRule>
    <cfRule type="cellIs" dxfId="1416" priority="1491" operator="lessThan">
      <formula>0.5</formula>
    </cfRule>
  </conditionalFormatting>
  <conditionalFormatting sqref="K64">
    <cfRule type="cellIs" dxfId="1415" priority="1486" operator="greaterThan">
      <formula>0.69</formula>
    </cfRule>
    <cfRule type="cellIs" dxfId="1414" priority="1487" operator="between">
      <formula>50%</formula>
      <formula>0.69</formula>
    </cfRule>
    <cfRule type="cellIs" dxfId="1413" priority="1488" operator="lessThan">
      <formula>0.5</formula>
    </cfRule>
  </conditionalFormatting>
  <conditionalFormatting sqref="K65:K66">
    <cfRule type="cellIs" dxfId="1412" priority="1483" operator="greaterThan">
      <formula>0.69</formula>
    </cfRule>
    <cfRule type="cellIs" dxfId="1411" priority="1484" operator="between">
      <formula>50%</formula>
      <formula>0.69</formula>
    </cfRule>
    <cfRule type="cellIs" dxfId="1410" priority="1485" operator="lessThan">
      <formula>0.5</formula>
    </cfRule>
  </conditionalFormatting>
  <conditionalFormatting sqref="M64">
    <cfRule type="cellIs" dxfId="1409" priority="1480" operator="greaterThan">
      <formula>0.69</formula>
    </cfRule>
    <cfRule type="cellIs" dxfId="1408" priority="1481" operator="between">
      <formula>50%</formula>
      <formula>0.69</formula>
    </cfRule>
    <cfRule type="cellIs" dxfId="1407" priority="1482" operator="lessThan">
      <formula>0.5</formula>
    </cfRule>
  </conditionalFormatting>
  <conditionalFormatting sqref="M65:M66">
    <cfRule type="cellIs" dxfId="1406" priority="1477" operator="greaterThan">
      <formula>0.69</formula>
    </cfRule>
    <cfRule type="cellIs" dxfId="1405" priority="1478" operator="between">
      <formula>50%</formula>
      <formula>0.69</formula>
    </cfRule>
    <cfRule type="cellIs" dxfId="1404" priority="1479" operator="lessThan">
      <formula>0.5</formula>
    </cfRule>
  </conditionalFormatting>
  <conditionalFormatting sqref="O64">
    <cfRule type="cellIs" dxfId="1403" priority="1474" operator="greaterThan">
      <formula>0.69</formula>
    </cfRule>
    <cfRule type="cellIs" dxfId="1402" priority="1475" operator="between">
      <formula>50%</formula>
      <formula>0.69</formula>
    </cfRule>
    <cfRule type="cellIs" dxfId="1401" priority="1476" operator="lessThan">
      <formula>0.5</formula>
    </cfRule>
  </conditionalFormatting>
  <conditionalFormatting sqref="O65:O66">
    <cfRule type="cellIs" dxfId="1400" priority="1471" operator="greaterThan">
      <formula>0.69</formula>
    </cfRule>
    <cfRule type="cellIs" dxfId="1399" priority="1472" operator="between">
      <formula>50%</formula>
      <formula>0.69</formula>
    </cfRule>
    <cfRule type="cellIs" dxfId="1398" priority="1473" operator="lessThan">
      <formula>0.5</formula>
    </cfRule>
  </conditionalFormatting>
  <conditionalFormatting sqref="Q64">
    <cfRule type="cellIs" dxfId="1397" priority="1468" operator="greaterThan">
      <formula>0.69</formula>
    </cfRule>
    <cfRule type="cellIs" dxfId="1396" priority="1469" operator="between">
      <formula>50%</formula>
      <formula>0.69</formula>
    </cfRule>
    <cfRule type="cellIs" dxfId="1395" priority="1470" operator="lessThan">
      <formula>0.5</formula>
    </cfRule>
  </conditionalFormatting>
  <conditionalFormatting sqref="Q65:Q66">
    <cfRule type="cellIs" dxfId="1394" priority="1465" operator="greaterThan">
      <formula>0.69</formula>
    </cfRule>
    <cfRule type="cellIs" dxfId="1393" priority="1466" operator="between">
      <formula>50%</formula>
      <formula>0.69</formula>
    </cfRule>
    <cfRule type="cellIs" dxfId="1392" priority="1467" operator="lessThan">
      <formula>0.5</formula>
    </cfRule>
  </conditionalFormatting>
  <conditionalFormatting sqref="S64">
    <cfRule type="cellIs" dxfId="1391" priority="1462" operator="greaterThan">
      <formula>0.69</formula>
    </cfRule>
    <cfRule type="cellIs" dxfId="1390" priority="1463" operator="between">
      <formula>50%</formula>
      <formula>0.69</formula>
    </cfRule>
    <cfRule type="cellIs" dxfId="1389" priority="1464" operator="lessThan">
      <formula>0.5</formula>
    </cfRule>
  </conditionalFormatting>
  <conditionalFormatting sqref="S65:S66">
    <cfRule type="cellIs" dxfId="1388" priority="1459" operator="greaterThan">
      <formula>0.69</formula>
    </cfRule>
    <cfRule type="cellIs" dxfId="1387" priority="1460" operator="between">
      <formula>50%</formula>
      <formula>0.69</formula>
    </cfRule>
    <cfRule type="cellIs" dxfId="1386" priority="1461" operator="lessThan">
      <formula>0.5</formula>
    </cfRule>
  </conditionalFormatting>
  <conditionalFormatting sqref="D64">
    <cfRule type="notContainsBlanks" dxfId="1385" priority="1458">
      <formula>LEN(TRIM(D64))&gt;0</formula>
    </cfRule>
  </conditionalFormatting>
  <conditionalFormatting sqref="D65:D66">
    <cfRule type="notContainsBlanks" dxfId="1384" priority="1457">
      <formula>LEN(TRIM(D65))&gt;0</formula>
    </cfRule>
  </conditionalFormatting>
  <conditionalFormatting sqref="F64">
    <cfRule type="notContainsBlanks" dxfId="1383" priority="1456">
      <formula>LEN(TRIM(F64))&gt;0</formula>
    </cfRule>
  </conditionalFormatting>
  <conditionalFormatting sqref="F65:F66">
    <cfRule type="notContainsBlanks" dxfId="1382" priority="1455">
      <formula>LEN(TRIM(F65))&gt;0</formula>
    </cfRule>
  </conditionalFormatting>
  <conditionalFormatting sqref="H64">
    <cfRule type="notContainsBlanks" dxfId="1381" priority="1454">
      <formula>LEN(TRIM(H64))&gt;0</formula>
    </cfRule>
  </conditionalFormatting>
  <conditionalFormatting sqref="H65:H66">
    <cfRule type="notContainsBlanks" dxfId="1380" priority="1453">
      <formula>LEN(TRIM(H65))&gt;0</formula>
    </cfRule>
  </conditionalFormatting>
  <conditionalFormatting sqref="J64">
    <cfRule type="notContainsBlanks" dxfId="1379" priority="1452">
      <formula>LEN(TRIM(J64))&gt;0</formula>
    </cfRule>
  </conditionalFormatting>
  <conditionalFormatting sqref="J65:J66">
    <cfRule type="notContainsBlanks" dxfId="1378" priority="1451">
      <formula>LEN(TRIM(J65))&gt;0</formula>
    </cfRule>
  </conditionalFormatting>
  <conditionalFormatting sqref="L64">
    <cfRule type="notContainsBlanks" dxfId="1377" priority="1450">
      <formula>LEN(TRIM(L64))&gt;0</formula>
    </cfRule>
  </conditionalFormatting>
  <conditionalFormatting sqref="L65:L66">
    <cfRule type="notContainsBlanks" dxfId="1376" priority="1449">
      <formula>LEN(TRIM(L65))&gt;0</formula>
    </cfRule>
  </conditionalFormatting>
  <conditionalFormatting sqref="N64">
    <cfRule type="notContainsBlanks" dxfId="1375" priority="1448">
      <formula>LEN(TRIM(N64))&gt;0</formula>
    </cfRule>
  </conditionalFormatting>
  <conditionalFormatting sqref="N65:N66">
    <cfRule type="notContainsBlanks" dxfId="1374" priority="1447">
      <formula>LEN(TRIM(N65))&gt;0</formula>
    </cfRule>
  </conditionalFormatting>
  <conditionalFormatting sqref="P64">
    <cfRule type="notContainsBlanks" dxfId="1373" priority="1446">
      <formula>LEN(TRIM(P64))&gt;0</formula>
    </cfRule>
  </conditionalFormatting>
  <conditionalFormatting sqref="P65:P66">
    <cfRule type="notContainsBlanks" dxfId="1372" priority="1445">
      <formula>LEN(TRIM(P65))&gt;0</formula>
    </cfRule>
  </conditionalFormatting>
  <conditionalFormatting sqref="R64">
    <cfRule type="notContainsBlanks" dxfId="1371" priority="1444">
      <formula>LEN(TRIM(R64))&gt;0</formula>
    </cfRule>
  </conditionalFormatting>
  <conditionalFormatting sqref="R65:R66">
    <cfRule type="notContainsBlanks" dxfId="1370" priority="1443">
      <formula>LEN(TRIM(R65))&gt;0</formula>
    </cfRule>
  </conditionalFormatting>
  <conditionalFormatting sqref="T64">
    <cfRule type="notContainsBlanks" dxfId="1369" priority="1442">
      <formula>LEN(TRIM(T64))&gt;0</formula>
    </cfRule>
  </conditionalFormatting>
  <conditionalFormatting sqref="T65:T66">
    <cfRule type="notContainsBlanks" dxfId="1368" priority="1441">
      <formula>LEN(TRIM(T65))&gt;0</formula>
    </cfRule>
  </conditionalFormatting>
  <conditionalFormatting sqref="C67">
    <cfRule type="cellIs" dxfId="1367" priority="1438" operator="greaterThan">
      <formula>0.69</formula>
    </cfRule>
    <cfRule type="cellIs" dxfId="1366" priority="1439" operator="between">
      <formula>50%</formula>
      <formula>0.69</formula>
    </cfRule>
    <cfRule type="cellIs" dxfId="1365" priority="1440" operator="lessThan">
      <formula>0.5</formula>
    </cfRule>
  </conditionalFormatting>
  <conditionalFormatting sqref="E67">
    <cfRule type="cellIs" dxfId="1364" priority="1435" operator="greaterThan">
      <formula>0.69</formula>
    </cfRule>
    <cfRule type="cellIs" dxfId="1363" priority="1436" operator="between">
      <formula>50%</formula>
      <formula>0.69</formula>
    </cfRule>
    <cfRule type="cellIs" dxfId="1362" priority="1437" operator="lessThan">
      <formula>0.5</formula>
    </cfRule>
  </conditionalFormatting>
  <conditionalFormatting sqref="G67">
    <cfRule type="cellIs" dxfId="1361" priority="1432" operator="greaterThan">
      <formula>0.69</formula>
    </cfRule>
    <cfRule type="cellIs" dxfId="1360" priority="1433" operator="between">
      <formula>50%</formula>
      <formula>0.69</formula>
    </cfRule>
    <cfRule type="cellIs" dxfId="1359" priority="1434" operator="lessThan">
      <formula>0.5</formula>
    </cfRule>
  </conditionalFormatting>
  <conditionalFormatting sqref="I67">
    <cfRule type="cellIs" dxfId="1358" priority="1429" operator="greaterThan">
      <formula>0.69</formula>
    </cfRule>
    <cfRule type="cellIs" dxfId="1357" priority="1430" operator="between">
      <formula>50%</formula>
      <formula>0.69</formula>
    </cfRule>
    <cfRule type="cellIs" dxfId="1356" priority="1431" operator="lessThan">
      <formula>0.5</formula>
    </cfRule>
  </conditionalFormatting>
  <conditionalFormatting sqref="K67">
    <cfRule type="cellIs" dxfId="1355" priority="1426" operator="greaterThan">
      <formula>0.69</formula>
    </cfRule>
    <cfRule type="cellIs" dxfId="1354" priority="1427" operator="between">
      <formula>50%</formula>
      <formula>0.69</formula>
    </cfRule>
    <cfRule type="cellIs" dxfId="1353" priority="1428" operator="lessThan">
      <formula>0.5</formula>
    </cfRule>
  </conditionalFormatting>
  <conditionalFormatting sqref="M67">
    <cfRule type="cellIs" dxfId="1352" priority="1423" operator="greaterThan">
      <formula>0.69</formula>
    </cfRule>
    <cfRule type="cellIs" dxfId="1351" priority="1424" operator="between">
      <formula>50%</formula>
      <formula>0.69</formula>
    </cfRule>
    <cfRule type="cellIs" dxfId="1350" priority="1425" operator="lessThan">
      <formula>0.5</formula>
    </cfRule>
  </conditionalFormatting>
  <conditionalFormatting sqref="O67">
    <cfRule type="cellIs" dxfId="1349" priority="1420" operator="greaterThan">
      <formula>0.69</formula>
    </cfRule>
    <cfRule type="cellIs" dxfId="1348" priority="1421" operator="between">
      <formula>50%</formula>
      <formula>0.69</formula>
    </cfRule>
    <cfRule type="cellIs" dxfId="1347" priority="1422" operator="lessThan">
      <formula>0.5</formula>
    </cfRule>
  </conditionalFormatting>
  <conditionalFormatting sqref="Q67">
    <cfRule type="cellIs" dxfId="1346" priority="1417" operator="greaterThan">
      <formula>0.69</formula>
    </cfRule>
    <cfRule type="cellIs" dxfId="1345" priority="1418" operator="between">
      <formula>50%</formula>
      <formula>0.69</formula>
    </cfRule>
    <cfRule type="cellIs" dxfId="1344" priority="1419" operator="lessThan">
      <formula>0.5</formula>
    </cfRule>
  </conditionalFormatting>
  <conditionalFormatting sqref="S67">
    <cfRule type="cellIs" dxfId="1343" priority="1414" operator="greaterThan">
      <formula>0.69</formula>
    </cfRule>
    <cfRule type="cellIs" dxfId="1342" priority="1415" operator="between">
      <formula>50%</formula>
      <formula>0.69</formula>
    </cfRule>
    <cfRule type="cellIs" dxfId="1341" priority="1416" operator="lessThan">
      <formula>0.5</formula>
    </cfRule>
  </conditionalFormatting>
  <conditionalFormatting sqref="D67">
    <cfRule type="notContainsBlanks" dxfId="1340" priority="1413">
      <formula>LEN(TRIM(D67))&gt;0</formula>
    </cfRule>
  </conditionalFormatting>
  <conditionalFormatting sqref="F67">
    <cfRule type="notContainsBlanks" dxfId="1339" priority="1412">
      <formula>LEN(TRIM(F67))&gt;0</formula>
    </cfRule>
  </conditionalFormatting>
  <conditionalFormatting sqref="H67">
    <cfRule type="notContainsBlanks" dxfId="1338" priority="1411">
      <formula>LEN(TRIM(H67))&gt;0</formula>
    </cfRule>
  </conditionalFormatting>
  <conditionalFormatting sqref="J67">
    <cfRule type="notContainsBlanks" dxfId="1337" priority="1410">
      <formula>LEN(TRIM(J67))&gt;0</formula>
    </cfRule>
  </conditionalFormatting>
  <conditionalFormatting sqref="L67">
    <cfRule type="notContainsBlanks" dxfId="1336" priority="1409">
      <formula>LEN(TRIM(L67))&gt;0</formula>
    </cfRule>
  </conditionalFormatting>
  <conditionalFormatting sqref="N67">
    <cfRule type="notContainsBlanks" dxfId="1335" priority="1408">
      <formula>LEN(TRIM(N67))&gt;0</formula>
    </cfRule>
  </conditionalFormatting>
  <conditionalFormatting sqref="P67">
    <cfRule type="notContainsBlanks" dxfId="1334" priority="1407">
      <formula>LEN(TRIM(P67))&gt;0</formula>
    </cfRule>
  </conditionalFormatting>
  <conditionalFormatting sqref="R67">
    <cfRule type="notContainsBlanks" dxfId="1333" priority="1406">
      <formula>LEN(TRIM(R67))&gt;0</formula>
    </cfRule>
  </conditionalFormatting>
  <conditionalFormatting sqref="T67">
    <cfRule type="notContainsBlanks" dxfId="1332" priority="1405">
      <formula>LEN(TRIM(T67))&gt;0</formula>
    </cfRule>
  </conditionalFormatting>
  <conditionalFormatting sqref="C69">
    <cfRule type="cellIs" dxfId="1331" priority="1402" operator="greaterThan">
      <formula>0.69</formula>
    </cfRule>
    <cfRule type="cellIs" dxfId="1330" priority="1403" operator="between">
      <formula>50%</formula>
      <formula>0.69</formula>
    </cfRule>
    <cfRule type="cellIs" dxfId="1329" priority="1404" operator="lessThan">
      <formula>0.5</formula>
    </cfRule>
  </conditionalFormatting>
  <conditionalFormatting sqref="C70:C71">
    <cfRule type="cellIs" dxfId="1328" priority="1399" operator="greaterThan">
      <formula>0.69</formula>
    </cfRule>
    <cfRule type="cellIs" dxfId="1327" priority="1400" operator="between">
      <formula>50%</formula>
      <formula>0.69</formula>
    </cfRule>
    <cfRule type="cellIs" dxfId="1326" priority="1401" operator="lessThan">
      <formula>0.5</formula>
    </cfRule>
  </conditionalFormatting>
  <conditionalFormatting sqref="E69">
    <cfRule type="cellIs" dxfId="1325" priority="1396" operator="greaterThan">
      <formula>0.69</formula>
    </cfRule>
    <cfRule type="cellIs" dxfId="1324" priority="1397" operator="between">
      <formula>50%</formula>
      <formula>0.69</formula>
    </cfRule>
    <cfRule type="cellIs" dxfId="1323" priority="1398" operator="lessThan">
      <formula>0.5</formula>
    </cfRule>
  </conditionalFormatting>
  <conditionalFormatting sqref="E70:E71">
    <cfRule type="cellIs" dxfId="1322" priority="1393" operator="greaterThan">
      <formula>0.69</formula>
    </cfRule>
    <cfRule type="cellIs" dxfId="1321" priority="1394" operator="between">
      <formula>50%</formula>
      <formula>0.69</formula>
    </cfRule>
    <cfRule type="cellIs" dxfId="1320" priority="1395" operator="lessThan">
      <formula>0.5</formula>
    </cfRule>
  </conditionalFormatting>
  <conditionalFormatting sqref="G69">
    <cfRule type="cellIs" dxfId="1319" priority="1390" operator="greaterThan">
      <formula>0.69</formula>
    </cfRule>
    <cfRule type="cellIs" dxfId="1318" priority="1391" operator="between">
      <formula>50%</formula>
      <formula>0.69</formula>
    </cfRule>
    <cfRule type="cellIs" dxfId="1317" priority="1392" operator="lessThan">
      <formula>0.5</formula>
    </cfRule>
  </conditionalFormatting>
  <conditionalFormatting sqref="G70:G71">
    <cfRule type="cellIs" dxfId="1316" priority="1387" operator="greaterThan">
      <formula>0.69</formula>
    </cfRule>
    <cfRule type="cellIs" dxfId="1315" priority="1388" operator="between">
      <formula>50%</formula>
      <formula>0.69</formula>
    </cfRule>
    <cfRule type="cellIs" dxfId="1314" priority="1389" operator="lessThan">
      <formula>0.5</formula>
    </cfRule>
  </conditionalFormatting>
  <conditionalFormatting sqref="I69">
    <cfRule type="cellIs" dxfId="1313" priority="1384" operator="greaterThan">
      <formula>0.69</formula>
    </cfRule>
    <cfRule type="cellIs" dxfId="1312" priority="1385" operator="between">
      <formula>50%</formula>
      <formula>0.69</formula>
    </cfRule>
    <cfRule type="cellIs" dxfId="1311" priority="1386" operator="lessThan">
      <formula>0.5</formula>
    </cfRule>
  </conditionalFormatting>
  <conditionalFormatting sqref="I70:I71">
    <cfRule type="cellIs" dxfId="1310" priority="1381" operator="greaterThan">
      <formula>0.69</formula>
    </cfRule>
    <cfRule type="cellIs" dxfId="1309" priority="1382" operator="between">
      <formula>50%</formula>
      <formula>0.69</formula>
    </cfRule>
    <cfRule type="cellIs" dxfId="1308" priority="1383" operator="lessThan">
      <formula>0.5</formula>
    </cfRule>
  </conditionalFormatting>
  <conditionalFormatting sqref="K69">
    <cfRule type="cellIs" dxfId="1307" priority="1378" operator="greaterThan">
      <formula>0.69</formula>
    </cfRule>
    <cfRule type="cellIs" dxfId="1306" priority="1379" operator="between">
      <formula>50%</formula>
      <formula>0.69</formula>
    </cfRule>
    <cfRule type="cellIs" dxfId="1305" priority="1380" operator="lessThan">
      <formula>0.5</formula>
    </cfRule>
  </conditionalFormatting>
  <conditionalFormatting sqref="K70:K71">
    <cfRule type="cellIs" dxfId="1304" priority="1375" operator="greaterThan">
      <formula>0.69</formula>
    </cfRule>
    <cfRule type="cellIs" dxfId="1303" priority="1376" operator="between">
      <formula>50%</formula>
      <formula>0.69</formula>
    </cfRule>
    <cfRule type="cellIs" dxfId="1302" priority="1377" operator="lessThan">
      <formula>0.5</formula>
    </cfRule>
  </conditionalFormatting>
  <conditionalFormatting sqref="M69">
    <cfRule type="cellIs" dxfId="1301" priority="1372" operator="greaterThan">
      <formula>0.69</formula>
    </cfRule>
    <cfRule type="cellIs" dxfId="1300" priority="1373" operator="between">
      <formula>50%</formula>
      <formula>0.69</formula>
    </cfRule>
    <cfRule type="cellIs" dxfId="1299" priority="1374" operator="lessThan">
      <formula>0.5</formula>
    </cfRule>
  </conditionalFormatting>
  <conditionalFormatting sqref="M70:M71">
    <cfRule type="cellIs" dxfId="1298" priority="1369" operator="greaterThan">
      <formula>0.69</formula>
    </cfRule>
    <cfRule type="cellIs" dxfId="1297" priority="1370" operator="between">
      <formula>50%</formula>
      <formula>0.69</formula>
    </cfRule>
    <cfRule type="cellIs" dxfId="1296" priority="1371" operator="lessThan">
      <formula>0.5</formula>
    </cfRule>
  </conditionalFormatting>
  <conditionalFormatting sqref="O69">
    <cfRule type="cellIs" dxfId="1295" priority="1366" operator="greaterThan">
      <formula>0.69</formula>
    </cfRule>
    <cfRule type="cellIs" dxfId="1294" priority="1367" operator="between">
      <formula>50%</formula>
      <formula>0.69</formula>
    </cfRule>
    <cfRule type="cellIs" dxfId="1293" priority="1368" operator="lessThan">
      <formula>0.5</formula>
    </cfRule>
  </conditionalFormatting>
  <conditionalFormatting sqref="O70:O71">
    <cfRule type="cellIs" dxfId="1292" priority="1363" operator="greaterThan">
      <formula>0.69</formula>
    </cfRule>
    <cfRule type="cellIs" dxfId="1291" priority="1364" operator="between">
      <formula>50%</formula>
      <formula>0.69</formula>
    </cfRule>
    <cfRule type="cellIs" dxfId="1290" priority="1365" operator="lessThan">
      <formula>0.5</formula>
    </cfRule>
  </conditionalFormatting>
  <conditionalFormatting sqref="Q69">
    <cfRule type="cellIs" dxfId="1289" priority="1360" operator="greaterThan">
      <formula>0.69</formula>
    </cfRule>
    <cfRule type="cellIs" dxfId="1288" priority="1361" operator="between">
      <formula>50%</formula>
      <formula>0.69</formula>
    </cfRule>
    <cfRule type="cellIs" dxfId="1287" priority="1362" operator="lessThan">
      <formula>0.5</formula>
    </cfRule>
  </conditionalFormatting>
  <conditionalFormatting sqref="Q70:Q71">
    <cfRule type="cellIs" dxfId="1286" priority="1357" operator="greaterThan">
      <formula>0.69</formula>
    </cfRule>
    <cfRule type="cellIs" dxfId="1285" priority="1358" operator="between">
      <formula>50%</formula>
      <formula>0.69</formula>
    </cfRule>
    <cfRule type="cellIs" dxfId="1284" priority="1359" operator="lessThan">
      <formula>0.5</formula>
    </cfRule>
  </conditionalFormatting>
  <conditionalFormatting sqref="S69">
    <cfRule type="cellIs" dxfId="1283" priority="1354" operator="greaterThan">
      <formula>0.69</formula>
    </cfRule>
    <cfRule type="cellIs" dxfId="1282" priority="1355" operator="between">
      <formula>50%</formula>
      <formula>0.69</formula>
    </cfRule>
    <cfRule type="cellIs" dxfId="1281" priority="1356" operator="lessThan">
      <formula>0.5</formula>
    </cfRule>
  </conditionalFormatting>
  <conditionalFormatting sqref="S70:S71">
    <cfRule type="cellIs" dxfId="1280" priority="1351" operator="greaterThan">
      <formula>0.69</formula>
    </cfRule>
    <cfRule type="cellIs" dxfId="1279" priority="1352" operator="between">
      <formula>50%</formula>
      <formula>0.69</formula>
    </cfRule>
    <cfRule type="cellIs" dxfId="1278" priority="1353" operator="lessThan">
      <formula>0.5</formula>
    </cfRule>
  </conditionalFormatting>
  <conditionalFormatting sqref="D69">
    <cfRule type="notContainsBlanks" dxfId="1277" priority="1350">
      <formula>LEN(TRIM(D69))&gt;0</formula>
    </cfRule>
  </conditionalFormatting>
  <conditionalFormatting sqref="D70:D71">
    <cfRule type="notContainsBlanks" dxfId="1276" priority="1349">
      <formula>LEN(TRIM(D70))&gt;0</formula>
    </cfRule>
  </conditionalFormatting>
  <conditionalFormatting sqref="F69">
    <cfRule type="notContainsBlanks" dxfId="1275" priority="1348">
      <formula>LEN(TRIM(F69))&gt;0</formula>
    </cfRule>
  </conditionalFormatting>
  <conditionalFormatting sqref="F70:F71">
    <cfRule type="notContainsBlanks" dxfId="1274" priority="1347">
      <formula>LEN(TRIM(F70))&gt;0</formula>
    </cfRule>
  </conditionalFormatting>
  <conditionalFormatting sqref="H69">
    <cfRule type="notContainsBlanks" dxfId="1273" priority="1346">
      <formula>LEN(TRIM(H69))&gt;0</formula>
    </cfRule>
  </conditionalFormatting>
  <conditionalFormatting sqref="H70:H71">
    <cfRule type="notContainsBlanks" dxfId="1272" priority="1345">
      <formula>LEN(TRIM(H70))&gt;0</formula>
    </cfRule>
  </conditionalFormatting>
  <conditionalFormatting sqref="J69">
    <cfRule type="notContainsBlanks" dxfId="1271" priority="1344">
      <formula>LEN(TRIM(J69))&gt;0</formula>
    </cfRule>
  </conditionalFormatting>
  <conditionalFormatting sqref="J70:J71">
    <cfRule type="notContainsBlanks" dxfId="1270" priority="1343">
      <formula>LEN(TRIM(J70))&gt;0</formula>
    </cfRule>
  </conditionalFormatting>
  <conditionalFormatting sqref="L69">
    <cfRule type="notContainsBlanks" dxfId="1269" priority="1342">
      <formula>LEN(TRIM(L69))&gt;0</formula>
    </cfRule>
  </conditionalFormatting>
  <conditionalFormatting sqref="L70:L71">
    <cfRule type="notContainsBlanks" dxfId="1268" priority="1341">
      <formula>LEN(TRIM(L70))&gt;0</formula>
    </cfRule>
  </conditionalFormatting>
  <conditionalFormatting sqref="N69">
    <cfRule type="notContainsBlanks" dxfId="1267" priority="1340">
      <formula>LEN(TRIM(N69))&gt;0</formula>
    </cfRule>
  </conditionalFormatting>
  <conditionalFormatting sqref="N70:N71">
    <cfRule type="notContainsBlanks" dxfId="1266" priority="1339">
      <formula>LEN(TRIM(N70))&gt;0</formula>
    </cfRule>
  </conditionalFormatting>
  <conditionalFormatting sqref="P69">
    <cfRule type="notContainsBlanks" dxfId="1265" priority="1338">
      <formula>LEN(TRIM(P69))&gt;0</formula>
    </cfRule>
  </conditionalFormatting>
  <conditionalFormatting sqref="P70:P71">
    <cfRule type="notContainsBlanks" dxfId="1264" priority="1337">
      <formula>LEN(TRIM(P70))&gt;0</formula>
    </cfRule>
  </conditionalFormatting>
  <conditionalFormatting sqref="R69">
    <cfRule type="notContainsBlanks" dxfId="1263" priority="1336">
      <formula>LEN(TRIM(R69))&gt;0</formula>
    </cfRule>
  </conditionalFormatting>
  <conditionalFormatting sqref="R70:R71">
    <cfRule type="notContainsBlanks" dxfId="1262" priority="1335">
      <formula>LEN(TRIM(R70))&gt;0</formula>
    </cfRule>
  </conditionalFormatting>
  <conditionalFormatting sqref="T69">
    <cfRule type="notContainsBlanks" dxfId="1261" priority="1334">
      <formula>LEN(TRIM(T69))&gt;0</formula>
    </cfRule>
  </conditionalFormatting>
  <conditionalFormatting sqref="T70:T71">
    <cfRule type="notContainsBlanks" dxfId="1260" priority="1333">
      <formula>LEN(TRIM(T70))&gt;0</formula>
    </cfRule>
  </conditionalFormatting>
  <conditionalFormatting sqref="C72">
    <cfRule type="cellIs" dxfId="1259" priority="1330" operator="greaterThan">
      <formula>0.69</formula>
    </cfRule>
    <cfRule type="cellIs" dxfId="1258" priority="1331" operator="between">
      <formula>50%</formula>
      <formula>0.69</formula>
    </cfRule>
    <cfRule type="cellIs" dxfId="1257" priority="1332" operator="lessThan">
      <formula>0.5</formula>
    </cfRule>
  </conditionalFormatting>
  <conditionalFormatting sqref="E72">
    <cfRule type="cellIs" dxfId="1256" priority="1327" operator="greaterThan">
      <formula>0.69</formula>
    </cfRule>
    <cfRule type="cellIs" dxfId="1255" priority="1328" operator="between">
      <formula>50%</formula>
      <formula>0.69</formula>
    </cfRule>
    <cfRule type="cellIs" dxfId="1254" priority="1329" operator="lessThan">
      <formula>0.5</formula>
    </cfRule>
  </conditionalFormatting>
  <conditionalFormatting sqref="G72">
    <cfRule type="cellIs" dxfId="1253" priority="1324" operator="greaterThan">
      <formula>0.69</formula>
    </cfRule>
    <cfRule type="cellIs" dxfId="1252" priority="1325" operator="between">
      <formula>50%</formula>
      <formula>0.69</formula>
    </cfRule>
    <cfRule type="cellIs" dxfId="1251" priority="1326" operator="lessThan">
      <formula>0.5</formula>
    </cfRule>
  </conditionalFormatting>
  <conditionalFormatting sqref="I72">
    <cfRule type="cellIs" dxfId="1250" priority="1321" operator="greaterThan">
      <formula>0.69</formula>
    </cfRule>
    <cfRule type="cellIs" dxfId="1249" priority="1322" operator="between">
      <formula>50%</formula>
      <formula>0.69</formula>
    </cfRule>
    <cfRule type="cellIs" dxfId="1248" priority="1323" operator="lessThan">
      <formula>0.5</formula>
    </cfRule>
  </conditionalFormatting>
  <conditionalFormatting sqref="K72">
    <cfRule type="cellIs" dxfId="1247" priority="1318" operator="greaterThan">
      <formula>0.69</formula>
    </cfRule>
    <cfRule type="cellIs" dxfId="1246" priority="1319" operator="between">
      <formula>50%</formula>
      <formula>0.69</formula>
    </cfRule>
    <cfRule type="cellIs" dxfId="1245" priority="1320" operator="lessThan">
      <formula>0.5</formula>
    </cfRule>
  </conditionalFormatting>
  <conditionalFormatting sqref="M72">
    <cfRule type="cellIs" dxfId="1244" priority="1315" operator="greaterThan">
      <formula>0.69</formula>
    </cfRule>
    <cfRule type="cellIs" dxfId="1243" priority="1316" operator="between">
      <formula>50%</formula>
      <formula>0.69</formula>
    </cfRule>
    <cfRule type="cellIs" dxfId="1242" priority="1317" operator="lessThan">
      <formula>0.5</formula>
    </cfRule>
  </conditionalFormatting>
  <conditionalFormatting sqref="O72">
    <cfRule type="cellIs" dxfId="1241" priority="1312" operator="greaterThan">
      <formula>0.69</formula>
    </cfRule>
    <cfRule type="cellIs" dxfId="1240" priority="1313" operator="between">
      <formula>50%</formula>
      <formula>0.69</formula>
    </cfRule>
    <cfRule type="cellIs" dxfId="1239" priority="1314" operator="lessThan">
      <formula>0.5</formula>
    </cfRule>
  </conditionalFormatting>
  <conditionalFormatting sqref="Q72">
    <cfRule type="cellIs" dxfId="1238" priority="1309" operator="greaterThan">
      <formula>0.69</formula>
    </cfRule>
    <cfRule type="cellIs" dxfId="1237" priority="1310" operator="between">
      <formula>50%</formula>
      <formula>0.69</formula>
    </cfRule>
    <cfRule type="cellIs" dxfId="1236" priority="1311" operator="lessThan">
      <formula>0.5</formula>
    </cfRule>
  </conditionalFormatting>
  <conditionalFormatting sqref="S72">
    <cfRule type="cellIs" dxfId="1235" priority="1306" operator="greaterThan">
      <formula>0.69</formula>
    </cfRule>
    <cfRule type="cellIs" dxfId="1234" priority="1307" operator="between">
      <formula>50%</formula>
      <formula>0.69</formula>
    </cfRule>
    <cfRule type="cellIs" dxfId="1233" priority="1308" operator="lessThan">
      <formula>0.5</formula>
    </cfRule>
  </conditionalFormatting>
  <conditionalFormatting sqref="D72">
    <cfRule type="notContainsBlanks" dxfId="1232" priority="1305">
      <formula>LEN(TRIM(D72))&gt;0</formula>
    </cfRule>
  </conditionalFormatting>
  <conditionalFormatting sqref="F72">
    <cfRule type="notContainsBlanks" dxfId="1231" priority="1304">
      <formula>LEN(TRIM(F72))&gt;0</formula>
    </cfRule>
  </conditionalFormatting>
  <conditionalFormatting sqref="H72">
    <cfRule type="notContainsBlanks" dxfId="1230" priority="1303">
      <formula>LEN(TRIM(H72))&gt;0</formula>
    </cfRule>
  </conditionalFormatting>
  <conditionalFormatting sqref="J72">
    <cfRule type="notContainsBlanks" dxfId="1229" priority="1302">
      <formula>LEN(TRIM(J72))&gt;0</formula>
    </cfRule>
  </conditionalFormatting>
  <conditionalFormatting sqref="L72">
    <cfRule type="notContainsBlanks" dxfId="1228" priority="1301">
      <formula>LEN(TRIM(L72))&gt;0</formula>
    </cfRule>
  </conditionalFormatting>
  <conditionalFormatting sqref="N72">
    <cfRule type="notContainsBlanks" dxfId="1227" priority="1300">
      <formula>LEN(TRIM(N72))&gt;0</formula>
    </cfRule>
  </conditionalFormatting>
  <conditionalFormatting sqref="P72">
    <cfRule type="notContainsBlanks" dxfId="1226" priority="1299">
      <formula>LEN(TRIM(P72))&gt;0</formula>
    </cfRule>
  </conditionalFormatting>
  <conditionalFormatting sqref="R72">
    <cfRule type="notContainsBlanks" dxfId="1225" priority="1298">
      <formula>LEN(TRIM(R72))&gt;0</formula>
    </cfRule>
  </conditionalFormatting>
  <conditionalFormatting sqref="T72">
    <cfRule type="notContainsBlanks" dxfId="1224" priority="1297">
      <formula>LEN(TRIM(T72))&gt;0</formula>
    </cfRule>
  </conditionalFormatting>
  <conditionalFormatting sqref="C74">
    <cfRule type="cellIs" dxfId="1223" priority="1294" operator="greaterThan">
      <formula>0.69</formula>
    </cfRule>
    <cfRule type="cellIs" dxfId="1222" priority="1295" operator="between">
      <formula>50%</formula>
      <formula>0.69</formula>
    </cfRule>
    <cfRule type="cellIs" dxfId="1221" priority="1296" operator="lessThan">
      <formula>0.5</formula>
    </cfRule>
  </conditionalFormatting>
  <conditionalFormatting sqref="C75:C76">
    <cfRule type="cellIs" dxfId="1220" priority="1291" operator="greaterThan">
      <formula>0.69</formula>
    </cfRule>
    <cfRule type="cellIs" dxfId="1219" priority="1292" operator="between">
      <formula>50%</formula>
      <formula>0.69</formula>
    </cfRule>
    <cfRule type="cellIs" dxfId="1218" priority="1293" operator="lessThan">
      <formula>0.5</formula>
    </cfRule>
  </conditionalFormatting>
  <conditionalFormatting sqref="E74">
    <cfRule type="cellIs" dxfId="1217" priority="1288" operator="greaterThan">
      <formula>0.69</formula>
    </cfRule>
    <cfRule type="cellIs" dxfId="1216" priority="1289" operator="between">
      <formula>50%</formula>
      <formula>0.69</formula>
    </cfRule>
    <cfRule type="cellIs" dxfId="1215" priority="1290" operator="lessThan">
      <formula>0.5</formula>
    </cfRule>
  </conditionalFormatting>
  <conditionalFormatting sqref="E75:E76">
    <cfRule type="cellIs" dxfId="1214" priority="1285" operator="greaterThan">
      <formula>0.69</formula>
    </cfRule>
    <cfRule type="cellIs" dxfId="1213" priority="1286" operator="between">
      <formula>50%</formula>
      <formula>0.69</formula>
    </cfRule>
    <cfRule type="cellIs" dxfId="1212" priority="1287" operator="lessThan">
      <formula>0.5</formula>
    </cfRule>
  </conditionalFormatting>
  <conditionalFormatting sqref="G74">
    <cfRule type="cellIs" dxfId="1211" priority="1282" operator="greaterThan">
      <formula>0.69</formula>
    </cfRule>
    <cfRule type="cellIs" dxfId="1210" priority="1283" operator="between">
      <formula>50%</formula>
      <formula>0.69</formula>
    </cfRule>
    <cfRule type="cellIs" dxfId="1209" priority="1284" operator="lessThan">
      <formula>0.5</formula>
    </cfRule>
  </conditionalFormatting>
  <conditionalFormatting sqref="G75:G76">
    <cfRule type="cellIs" dxfId="1208" priority="1279" operator="greaterThan">
      <formula>0.69</formula>
    </cfRule>
    <cfRule type="cellIs" dxfId="1207" priority="1280" operator="between">
      <formula>50%</formula>
      <formula>0.69</formula>
    </cfRule>
    <cfRule type="cellIs" dxfId="1206" priority="1281" operator="lessThan">
      <formula>0.5</formula>
    </cfRule>
  </conditionalFormatting>
  <conditionalFormatting sqref="I74">
    <cfRule type="cellIs" dxfId="1205" priority="1276" operator="greaterThan">
      <formula>0.69</formula>
    </cfRule>
    <cfRule type="cellIs" dxfId="1204" priority="1277" operator="between">
      <formula>50%</formula>
      <formula>0.69</formula>
    </cfRule>
    <cfRule type="cellIs" dxfId="1203" priority="1278" operator="lessThan">
      <formula>0.5</formula>
    </cfRule>
  </conditionalFormatting>
  <conditionalFormatting sqref="I75:I76">
    <cfRule type="cellIs" dxfId="1202" priority="1273" operator="greaterThan">
      <formula>0.69</formula>
    </cfRule>
    <cfRule type="cellIs" dxfId="1201" priority="1274" operator="between">
      <formula>50%</formula>
      <formula>0.69</formula>
    </cfRule>
    <cfRule type="cellIs" dxfId="1200" priority="1275" operator="lessThan">
      <formula>0.5</formula>
    </cfRule>
  </conditionalFormatting>
  <conditionalFormatting sqref="K74">
    <cfRule type="cellIs" dxfId="1199" priority="1270" operator="greaterThan">
      <formula>0.69</formula>
    </cfRule>
    <cfRule type="cellIs" dxfId="1198" priority="1271" operator="between">
      <formula>50%</formula>
      <formula>0.69</formula>
    </cfRule>
    <cfRule type="cellIs" dxfId="1197" priority="1272" operator="lessThan">
      <formula>0.5</formula>
    </cfRule>
  </conditionalFormatting>
  <conditionalFormatting sqref="K75:K76">
    <cfRule type="cellIs" dxfId="1196" priority="1267" operator="greaterThan">
      <formula>0.69</formula>
    </cfRule>
    <cfRule type="cellIs" dxfId="1195" priority="1268" operator="between">
      <formula>50%</formula>
      <formula>0.69</formula>
    </cfRule>
    <cfRule type="cellIs" dxfId="1194" priority="1269" operator="lessThan">
      <formula>0.5</formula>
    </cfRule>
  </conditionalFormatting>
  <conditionalFormatting sqref="M74">
    <cfRule type="cellIs" dxfId="1193" priority="1264" operator="greaterThan">
      <formula>0.69</formula>
    </cfRule>
    <cfRule type="cellIs" dxfId="1192" priority="1265" operator="between">
      <formula>50%</formula>
      <formula>0.69</formula>
    </cfRule>
    <cfRule type="cellIs" dxfId="1191" priority="1266" operator="lessThan">
      <formula>0.5</formula>
    </cfRule>
  </conditionalFormatting>
  <conditionalFormatting sqref="M75:M76">
    <cfRule type="cellIs" dxfId="1190" priority="1261" operator="greaterThan">
      <formula>0.69</formula>
    </cfRule>
    <cfRule type="cellIs" dxfId="1189" priority="1262" operator="between">
      <formula>50%</formula>
      <formula>0.69</formula>
    </cfRule>
    <cfRule type="cellIs" dxfId="1188" priority="1263" operator="lessThan">
      <formula>0.5</formula>
    </cfRule>
  </conditionalFormatting>
  <conditionalFormatting sqref="O74">
    <cfRule type="cellIs" dxfId="1187" priority="1258" operator="greaterThan">
      <formula>0.69</formula>
    </cfRule>
    <cfRule type="cellIs" dxfId="1186" priority="1259" operator="between">
      <formula>50%</formula>
      <formula>0.69</formula>
    </cfRule>
    <cfRule type="cellIs" dxfId="1185" priority="1260" operator="lessThan">
      <formula>0.5</formula>
    </cfRule>
  </conditionalFormatting>
  <conditionalFormatting sqref="O75:O76">
    <cfRule type="cellIs" dxfId="1184" priority="1255" operator="greaterThan">
      <formula>0.69</formula>
    </cfRule>
    <cfRule type="cellIs" dxfId="1183" priority="1256" operator="between">
      <formula>50%</formula>
      <formula>0.69</formula>
    </cfRule>
    <cfRule type="cellIs" dxfId="1182" priority="1257" operator="lessThan">
      <formula>0.5</formula>
    </cfRule>
  </conditionalFormatting>
  <conditionalFormatting sqref="Q74">
    <cfRule type="cellIs" dxfId="1181" priority="1252" operator="greaterThan">
      <formula>0.69</formula>
    </cfRule>
    <cfRule type="cellIs" dxfId="1180" priority="1253" operator="between">
      <formula>50%</formula>
      <formula>0.69</formula>
    </cfRule>
    <cfRule type="cellIs" dxfId="1179" priority="1254" operator="lessThan">
      <formula>0.5</formula>
    </cfRule>
  </conditionalFormatting>
  <conditionalFormatting sqref="Q75:Q76">
    <cfRule type="cellIs" dxfId="1178" priority="1249" operator="greaterThan">
      <formula>0.69</formula>
    </cfRule>
    <cfRule type="cellIs" dxfId="1177" priority="1250" operator="between">
      <formula>50%</formula>
      <formula>0.69</formula>
    </cfRule>
    <cfRule type="cellIs" dxfId="1176" priority="1251" operator="lessThan">
      <formula>0.5</formula>
    </cfRule>
  </conditionalFormatting>
  <conditionalFormatting sqref="S74">
    <cfRule type="cellIs" dxfId="1175" priority="1246" operator="greaterThan">
      <formula>0.69</formula>
    </cfRule>
    <cfRule type="cellIs" dxfId="1174" priority="1247" operator="between">
      <formula>50%</formula>
      <formula>0.69</formula>
    </cfRule>
    <cfRule type="cellIs" dxfId="1173" priority="1248" operator="lessThan">
      <formula>0.5</formula>
    </cfRule>
  </conditionalFormatting>
  <conditionalFormatting sqref="S75:S76">
    <cfRule type="cellIs" dxfId="1172" priority="1243" operator="greaterThan">
      <formula>0.69</formula>
    </cfRule>
    <cfRule type="cellIs" dxfId="1171" priority="1244" operator="between">
      <formula>50%</formula>
      <formula>0.69</formula>
    </cfRule>
    <cfRule type="cellIs" dxfId="1170" priority="1245" operator="lessThan">
      <formula>0.5</formula>
    </cfRule>
  </conditionalFormatting>
  <conditionalFormatting sqref="D74">
    <cfRule type="notContainsBlanks" dxfId="1169" priority="1242">
      <formula>LEN(TRIM(D74))&gt;0</formula>
    </cfRule>
  </conditionalFormatting>
  <conditionalFormatting sqref="D75:D76">
    <cfRule type="notContainsBlanks" dxfId="1168" priority="1241">
      <formula>LEN(TRIM(D75))&gt;0</formula>
    </cfRule>
  </conditionalFormatting>
  <conditionalFormatting sqref="F74">
    <cfRule type="notContainsBlanks" dxfId="1167" priority="1240">
      <formula>LEN(TRIM(F74))&gt;0</formula>
    </cfRule>
  </conditionalFormatting>
  <conditionalFormatting sqref="F75:F76">
    <cfRule type="notContainsBlanks" dxfId="1166" priority="1239">
      <formula>LEN(TRIM(F75))&gt;0</formula>
    </cfRule>
  </conditionalFormatting>
  <conditionalFormatting sqref="H74">
    <cfRule type="notContainsBlanks" dxfId="1165" priority="1238">
      <formula>LEN(TRIM(H74))&gt;0</formula>
    </cfRule>
  </conditionalFormatting>
  <conditionalFormatting sqref="H75:H76">
    <cfRule type="notContainsBlanks" dxfId="1164" priority="1237">
      <formula>LEN(TRIM(H75))&gt;0</formula>
    </cfRule>
  </conditionalFormatting>
  <conditionalFormatting sqref="J74">
    <cfRule type="notContainsBlanks" dxfId="1163" priority="1236">
      <formula>LEN(TRIM(J74))&gt;0</formula>
    </cfRule>
  </conditionalFormatting>
  <conditionalFormatting sqref="J75:J76">
    <cfRule type="notContainsBlanks" dxfId="1162" priority="1235">
      <formula>LEN(TRIM(J75))&gt;0</formula>
    </cfRule>
  </conditionalFormatting>
  <conditionalFormatting sqref="L74">
    <cfRule type="notContainsBlanks" dxfId="1161" priority="1234">
      <formula>LEN(TRIM(L74))&gt;0</formula>
    </cfRule>
  </conditionalFormatting>
  <conditionalFormatting sqref="L75:L76">
    <cfRule type="notContainsBlanks" dxfId="1160" priority="1233">
      <formula>LEN(TRIM(L75))&gt;0</formula>
    </cfRule>
  </conditionalFormatting>
  <conditionalFormatting sqref="N74">
    <cfRule type="notContainsBlanks" dxfId="1159" priority="1232">
      <formula>LEN(TRIM(N74))&gt;0</formula>
    </cfRule>
  </conditionalFormatting>
  <conditionalFormatting sqref="N75:N76">
    <cfRule type="notContainsBlanks" dxfId="1158" priority="1231">
      <formula>LEN(TRIM(N75))&gt;0</formula>
    </cfRule>
  </conditionalFormatting>
  <conditionalFormatting sqref="P74">
    <cfRule type="notContainsBlanks" dxfId="1157" priority="1230">
      <formula>LEN(TRIM(P74))&gt;0</formula>
    </cfRule>
  </conditionalFormatting>
  <conditionalFormatting sqref="P75:P76">
    <cfRule type="notContainsBlanks" dxfId="1156" priority="1229">
      <formula>LEN(TRIM(P75))&gt;0</formula>
    </cfRule>
  </conditionalFormatting>
  <conditionalFormatting sqref="R74">
    <cfRule type="notContainsBlanks" dxfId="1155" priority="1228">
      <formula>LEN(TRIM(R74))&gt;0</formula>
    </cfRule>
  </conditionalFormatting>
  <conditionalFormatting sqref="R75:R76">
    <cfRule type="notContainsBlanks" dxfId="1154" priority="1227">
      <formula>LEN(TRIM(R75))&gt;0</formula>
    </cfRule>
  </conditionalFormatting>
  <conditionalFormatting sqref="T74">
    <cfRule type="notContainsBlanks" dxfId="1153" priority="1226">
      <formula>LEN(TRIM(T74))&gt;0</formula>
    </cfRule>
  </conditionalFormatting>
  <conditionalFormatting sqref="T75:T76">
    <cfRule type="notContainsBlanks" dxfId="1152" priority="1225">
      <formula>LEN(TRIM(T75))&gt;0</formula>
    </cfRule>
  </conditionalFormatting>
  <conditionalFormatting sqref="C77">
    <cfRule type="cellIs" dxfId="1151" priority="1222" operator="greaterThan">
      <formula>0.69</formula>
    </cfRule>
    <cfRule type="cellIs" dxfId="1150" priority="1223" operator="between">
      <formula>50%</formula>
      <formula>0.69</formula>
    </cfRule>
    <cfRule type="cellIs" dxfId="1149" priority="1224" operator="lessThan">
      <formula>0.5</formula>
    </cfRule>
  </conditionalFormatting>
  <conditionalFormatting sqref="E77">
    <cfRule type="cellIs" dxfId="1148" priority="1219" operator="greaterThan">
      <formula>0.69</formula>
    </cfRule>
    <cfRule type="cellIs" dxfId="1147" priority="1220" operator="between">
      <formula>50%</formula>
      <formula>0.69</formula>
    </cfRule>
    <cfRule type="cellIs" dxfId="1146" priority="1221" operator="lessThan">
      <formula>0.5</formula>
    </cfRule>
  </conditionalFormatting>
  <conditionalFormatting sqref="G77">
    <cfRule type="cellIs" dxfId="1145" priority="1216" operator="greaterThan">
      <formula>0.69</formula>
    </cfRule>
    <cfRule type="cellIs" dxfId="1144" priority="1217" operator="between">
      <formula>50%</formula>
      <formula>0.69</formula>
    </cfRule>
    <cfRule type="cellIs" dxfId="1143" priority="1218" operator="lessThan">
      <formula>0.5</formula>
    </cfRule>
  </conditionalFormatting>
  <conditionalFormatting sqref="I77">
    <cfRule type="cellIs" dxfId="1142" priority="1213" operator="greaterThan">
      <formula>0.69</formula>
    </cfRule>
    <cfRule type="cellIs" dxfId="1141" priority="1214" operator="between">
      <formula>50%</formula>
      <formula>0.69</formula>
    </cfRule>
    <cfRule type="cellIs" dxfId="1140" priority="1215" operator="lessThan">
      <formula>0.5</formula>
    </cfRule>
  </conditionalFormatting>
  <conditionalFormatting sqref="K77">
    <cfRule type="cellIs" dxfId="1139" priority="1210" operator="greaterThan">
      <formula>0.69</formula>
    </cfRule>
    <cfRule type="cellIs" dxfId="1138" priority="1211" operator="between">
      <formula>50%</formula>
      <formula>0.69</formula>
    </cfRule>
    <cfRule type="cellIs" dxfId="1137" priority="1212" operator="lessThan">
      <formula>0.5</formula>
    </cfRule>
  </conditionalFormatting>
  <conditionalFormatting sqref="M77">
    <cfRule type="cellIs" dxfId="1136" priority="1207" operator="greaterThan">
      <formula>0.69</formula>
    </cfRule>
    <cfRule type="cellIs" dxfId="1135" priority="1208" operator="between">
      <formula>50%</formula>
      <formula>0.69</formula>
    </cfRule>
    <cfRule type="cellIs" dxfId="1134" priority="1209" operator="lessThan">
      <formula>0.5</formula>
    </cfRule>
  </conditionalFormatting>
  <conditionalFormatting sqref="O77">
    <cfRule type="cellIs" dxfId="1133" priority="1204" operator="greaterThan">
      <formula>0.69</formula>
    </cfRule>
    <cfRule type="cellIs" dxfId="1132" priority="1205" operator="between">
      <formula>50%</formula>
      <formula>0.69</formula>
    </cfRule>
    <cfRule type="cellIs" dxfId="1131" priority="1206" operator="lessThan">
      <formula>0.5</formula>
    </cfRule>
  </conditionalFormatting>
  <conditionalFormatting sqref="Q77">
    <cfRule type="cellIs" dxfId="1130" priority="1201" operator="greaterThan">
      <formula>0.69</formula>
    </cfRule>
    <cfRule type="cellIs" dxfId="1129" priority="1202" operator="between">
      <formula>50%</formula>
      <formula>0.69</formula>
    </cfRule>
    <cfRule type="cellIs" dxfId="1128" priority="1203" operator="lessThan">
      <formula>0.5</formula>
    </cfRule>
  </conditionalFormatting>
  <conditionalFormatting sqref="S77">
    <cfRule type="cellIs" dxfId="1127" priority="1198" operator="greaterThan">
      <formula>0.69</formula>
    </cfRule>
    <cfRule type="cellIs" dxfId="1126" priority="1199" operator="between">
      <formula>50%</formula>
      <formula>0.69</formula>
    </cfRule>
    <cfRule type="cellIs" dxfId="1125" priority="1200" operator="lessThan">
      <formula>0.5</formula>
    </cfRule>
  </conditionalFormatting>
  <conditionalFormatting sqref="D77">
    <cfRule type="notContainsBlanks" dxfId="1124" priority="1197">
      <formula>LEN(TRIM(D77))&gt;0</formula>
    </cfRule>
  </conditionalFormatting>
  <conditionalFormatting sqref="F77">
    <cfRule type="notContainsBlanks" dxfId="1123" priority="1196">
      <formula>LEN(TRIM(F77))&gt;0</formula>
    </cfRule>
  </conditionalFormatting>
  <conditionalFormatting sqref="H77">
    <cfRule type="notContainsBlanks" dxfId="1122" priority="1195">
      <formula>LEN(TRIM(H77))&gt;0</formula>
    </cfRule>
  </conditionalFormatting>
  <conditionalFormatting sqref="J77">
    <cfRule type="notContainsBlanks" dxfId="1121" priority="1194">
      <formula>LEN(TRIM(J77))&gt;0</formula>
    </cfRule>
  </conditionalFormatting>
  <conditionalFormatting sqref="L77">
    <cfRule type="notContainsBlanks" dxfId="1120" priority="1193">
      <formula>LEN(TRIM(L77))&gt;0</formula>
    </cfRule>
  </conditionalFormatting>
  <conditionalFormatting sqref="N77">
    <cfRule type="notContainsBlanks" dxfId="1119" priority="1192">
      <formula>LEN(TRIM(N77))&gt;0</formula>
    </cfRule>
  </conditionalFormatting>
  <conditionalFormatting sqref="P77">
    <cfRule type="notContainsBlanks" dxfId="1118" priority="1191">
      <formula>LEN(TRIM(P77))&gt;0</formula>
    </cfRule>
  </conditionalFormatting>
  <conditionalFormatting sqref="R77">
    <cfRule type="notContainsBlanks" dxfId="1117" priority="1190">
      <formula>LEN(TRIM(R77))&gt;0</formula>
    </cfRule>
  </conditionalFormatting>
  <conditionalFormatting sqref="T77">
    <cfRule type="notContainsBlanks" dxfId="1116" priority="1189">
      <formula>LEN(TRIM(T77))&gt;0</formula>
    </cfRule>
  </conditionalFormatting>
  <conditionalFormatting sqref="C79">
    <cfRule type="cellIs" dxfId="1115" priority="1114" operator="greaterThan">
      <formula>0.69</formula>
    </cfRule>
    <cfRule type="cellIs" dxfId="1114" priority="1115" operator="between">
      <formula>50%</formula>
      <formula>0.69</formula>
    </cfRule>
    <cfRule type="cellIs" dxfId="1113" priority="1116" operator="lessThan">
      <formula>0.5</formula>
    </cfRule>
  </conditionalFormatting>
  <conditionalFormatting sqref="C80:C81">
    <cfRule type="cellIs" dxfId="1112" priority="1111" operator="greaterThan">
      <formula>0.69</formula>
    </cfRule>
    <cfRule type="cellIs" dxfId="1111" priority="1112" operator="between">
      <formula>50%</formula>
      <formula>0.69</formula>
    </cfRule>
    <cfRule type="cellIs" dxfId="1110" priority="1113" operator="lessThan">
      <formula>0.5</formula>
    </cfRule>
  </conditionalFormatting>
  <conditionalFormatting sqref="E79">
    <cfRule type="cellIs" dxfId="1109" priority="1108" operator="greaterThan">
      <formula>0.69</formula>
    </cfRule>
    <cfRule type="cellIs" dxfId="1108" priority="1109" operator="between">
      <formula>50%</formula>
      <formula>0.69</formula>
    </cfRule>
    <cfRule type="cellIs" dxfId="1107" priority="1110" operator="lessThan">
      <formula>0.5</formula>
    </cfRule>
  </conditionalFormatting>
  <conditionalFormatting sqref="E80:E81">
    <cfRule type="cellIs" dxfId="1106" priority="1105" operator="greaterThan">
      <formula>0.69</formula>
    </cfRule>
    <cfRule type="cellIs" dxfId="1105" priority="1106" operator="between">
      <formula>50%</formula>
      <formula>0.69</formula>
    </cfRule>
    <cfRule type="cellIs" dxfId="1104" priority="1107" operator="lessThan">
      <formula>0.5</formula>
    </cfRule>
  </conditionalFormatting>
  <conditionalFormatting sqref="G79">
    <cfRule type="cellIs" dxfId="1103" priority="1102" operator="greaterThan">
      <formula>0.69</formula>
    </cfRule>
    <cfRule type="cellIs" dxfId="1102" priority="1103" operator="between">
      <formula>50%</formula>
      <formula>0.69</formula>
    </cfRule>
    <cfRule type="cellIs" dxfId="1101" priority="1104" operator="lessThan">
      <formula>0.5</formula>
    </cfRule>
  </conditionalFormatting>
  <conditionalFormatting sqref="G80:G81">
    <cfRule type="cellIs" dxfId="1100" priority="1099" operator="greaterThan">
      <formula>0.69</formula>
    </cfRule>
    <cfRule type="cellIs" dxfId="1099" priority="1100" operator="between">
      <formula>50%</formula>
      <formula>0.69</formula>
    </cfRule>
    <cfRule type="cellIs" dxfId="1098" priority="1101" operator="lessThan">
      <formula>0.5</formula>
    </cfRule>
  </conditionalFormatting>
  <conditionalFormatting sqref="I79">
    <cfRule type="cellIs" dxfId="1097" priority="1096" operator="greaterThan">
      <formula>0.69</formula>
    </cfRule>
    <cfRule type="cellIs" dxfId="1096" priority="1097" operator="between">
      <formula>50%</formula>
      <formula>0.69</formula>
    </cfRule>
    <cfRule type="cellIs" dxfId="1095" priority="1098" operator="lessThan">
      <formula>0.5</formula>
    </cfRule>
  </conditionalFormatting>
  <conditionalFormatting sqref="I80:I81">
    <cfRule type="cellIs" dxfId="1094" priority="1093" operator="greaterThan">
      <formula>0.69</formula>
    </cfRule>
    <cfRule type="cellIs" dxfId="1093" priority="1094" operator="between">
      <formula>50%</formula>
      <formula>0.69</formula>
    </cfRule>
    <cfRule type="cellIs" dxfId="1092" priority="1095" operator="lessThan">
      <formula>0.5</formula>
    </cfRule>
  </conditionalFormatting>
  <conditionalFormatting sqref="K79">
    <cfRule type="cellIs" dxfId="1091" priority="1090" operator="greaterThan">
      <formula>0.69</formula>
    </cfRule>
    <cfRule type="cellIs" dxfId="1090" priority="1091" operator="between">
      <formula>50%</formula>
      <formula>0.69</formula>
    </cfRule>
    <cfRule type="cellIs" dxfId="1089" priority="1092" operator="lessThan">
      <formula>0.5</formula>
    </cfRule>
  </conditionalFormatting>
  <conditionalFormatting sqref="K80:K81">
    <cfRule type="cellIs" dxfId="1088" priority="1087" operator="greaterThan">
      <formula>0.69</formula>
    </cfRule>
    <cfRule type="cellIs" dxfId="1087" priority="1088" operator="between">
      <formula>50%</formula>
      <formula>0.69</formula>
    </cfRule>
    <cfRule type="cellIs" dxfId="1086" priority="1089" operator="lessThan">
      <formula>0.5</formula>
    </cfRule>
  </conditionalFormatting>
  <conditionalFormatting sqref="M79">
    <cfRule type="cellIs" dxfId="1085" priority="1084" operator="greaterThan">
      <formula>0.69</formula>
    </cfRule>
    <cfRule type="cellIs" dxfId="1084" priority="1085" operator="between">
      <formula>50%</formula>
      <formula>0.69</formula>
    </cfRule>
    <cfRule type="cellIs" dxfId="1083" priority="1086" operator="lessThan">
      <formula>0.5</formula>
    </cfRule>
  </conditionalFormatting>
  <conditionalFormatting sqref="M80:M81">
    <cfRule type="cellIs" dxfId="1082" priority="1081" operator="greaterThan">
      <formula>0.69</formula>
    </cfRule>
    <cfRule type="cellIs" dxfId="1081" priority="1082" operator="between">
      <formula>50%</formula>
      <formula>0.69</formula>
    </cfRule>
    <cfRule type="cellIs" dxfId="1080" priority="1083" operator="lessThan">
      <formula>0.5</formula>
    </cfRule>
  </conditionalFormatting>
  <conditionalFormatting sqref="O79">
    <cfRule type="cellIs" dxfId="1079" priority="1078" operator="greaterThan">
      <formula>0.69</formula>
    </cfRule>
    <cfRule type="cellIs" dxfId="1078" priority="1079" operator="between">
      <formula>50%</formula>
      <formula>0.69</formula>
    </cfRule>
    <cfRule type="cellIs" dxfId="1077" priority="1080" operator="lessThan">
      <formula>0.5</formula>
    </cfRule>
  </conditionalFormatting>
  <conditionalFormatting sqref="O80:O81">
    <cfRule type="cellIs" dxfId="1076" priority="1075" operator="greaterThan">
      <formula>0.69</formula>
    </cfRule>
    <cfRule type="cellIs" dxfId="1075" priority="1076" operator="between">
      <formula>50%</formula>
      <formula>0.69</formula>
    </cfRule>
    <cfRule type="cellIs" dxfId="1074" priority="1077" operator="lessThan">
      <formula>0.5</formula>
    </cfRule>
  </conditionalFormatting>
  <conditionalFormatting sqref="Q79">
    <cfRule type="cellIs" dxfId="1073" priority="1072" operator="greaterThan">
      <formula>0.69</formula>
    </cfRule>
    <cfRule type="cellIs" dxfId="1072" priority="1073" operator="between">
      <formula>50%</formula>
      <formula>0.69</formula>
    </cfRule>
    <cfRule type="cellIs" dxfId="1071" priority="1074" operator="lessThan">
      <formula>0.5</formula>
    </cfRule>
  </conditionalFormatting>
  <conditionalFormatting sqref="Q80:Q81">
    <cfRule type="cellIs" dxfId="1070" priority="1069" operator="greaterThan">
      <formula>0.69</formula>
    </cfRule>
    <cfRule type="cellIs" dxfId="1069" priority="1070" operator="between">
      <formula>50%</formula>
      <formula>0.69</formula>
    </cfRule>
    <cfRule type="cellIs" dxfId="1068" priority="1071" operator="lessThan">
      <formula>0.5</formula>
    </cfRule>
  </conditionalFormatting>
  <conditionalFormatting sqref="S79">
    <cfRule type="cellIs" dxfId="1067" priority="1066" operator="greaterThan">
      <formula>0.69</formula>
    </cfRule>
    <cfRule type="cellIs" dxfId="1066" priority="1067" operator="between">
      <formula>50%</formula>
      <formula>0.69</formula>
    </cfRule>
    <cfRule type="cellIs" dxfId="1065" priority="1068" operator="lessThan">
      <formula>0.5</formula>
    </cfRule>
  </conditionalFormatting>
  <conditionalFormatting sqref="S80:S81">
    <cfRule type="cellIs" dxfId="1064" priority="1063" operator="greaterThan">
      <formula>0.69</formula>
    </cfRule>
    <cfRule type="cellIs" dxfId="1063" priority="1064" operator="between">
      <formula>50%</formula>
      <formula>0.69</formula>
    </cfRule>
    <cfRule type="cellIs" dxfId="1062" priority="1065" operator="lessThan">
      <formula>0.5</formula>
    </cfRule>
  </conditionalFormatting>
  <conditionalFormatting sqref="D79">
    <cfRule type="notContainsBlanks" dxfId="1061" priority="1062">
      <formula>LEN(TRIM(D79))&gt;0</formula>
    </cfRule>
  </conditionalFormatting>
  <conditionalFormatting sqref="D80:D81">
    <cfRule type="notContainsBlanks" dxfId="1060" priority="1061">
      <formula>LEN(TRIM(D80))&gt;0</formula>
    </cfRule>
  </conditionalFormatting>
  <conditionalFormatting sqref="F79">
    <cfRule type="notContainsBlanks" dxfId="1059" priority="1060">
      <formula>LEN(TRIM(F79))&gt;0</formula>
    </cfRule>
  </conditionalFormatting>
  <conditionalFormatting sqref="F80:F81">
    <cfRule type="notContainsBlanks" dxfId="1058" priority="1059">
      <formula>LEN(TRIM(F80))&gt;0</formula>
    </cfRule>
  </conditionalFormatting>
  <conditionalFormatting sqref="H79">
    <cfRule type="notContainsBlanks" dxfId="1057" priority="1058">
      <formula>LEN(TRIM(H79))&gt;0</formula>
    </cfRule>
  </conditionalFormatting>
  <conditionalFormatting sqref="H80:H81">
    <cfRule type="notContainsBlanks" dxfId="1056" priority="1057">
      <formula>LEN(TRIM(H80))&gt;0</formula>
    </cfRule>
  </conditionalFormatting>
  <conditionalFormatting sqref="J79">
    <cfRule type="notContainsBlanks" dxfId="1055" priority="1056">
      <formula>LEN(TRIM(J79))&gt;0</formula>
    </cfRule>
  </conditionalFormatting>
  <conditionalFormatting sqref="J80:J81">
    <cfRule type="notContainsBlanks" dxfId="1054" priority="1055">
      <formula>LEN(TRIM(J80))&gt;0</formula>
    </cfRule>
  </conditionalFormatting>
  <conditionalFormatting sqref="L79">
    <cfRule type="notContainsBlanks" dxfId="1053" priority="1054">
      <formula>LEN(TRIM(L79))&gt;0</formula>
    </cfRule>
  </conditionalFormatting>
  <conditionalFormatting sqref="L80:L81">
    <cfRule type="notContainsBlanks" dxfId="1052" priority="1053">
      <formula>LEN(TRIM(L80))&gt;0</formula>
    </cfRule>
  </conditionalFormatting>
  <conditionalFormatting sqref="N79">
    <cfRule type="notContainsBlanks" dxfId="1051" priority="1052">
      <formula>LEN(TRIM(N79))&gt;0</formula>
    </cfRule>
  </conditionalFormatting>
  <conditionalFormatting sqref="N80:N81">
    <cfRule type="notContainsBlanks" dxfId="1050" priority="1051">
      <formula>LEN(TRIM(N80))&gt;0</formula>
    </cfRule>
  </conditionalFormatting>
  <conditionalFormatting sqref="P79">
    <cfRule type="notContainsBlanks" dxfId="1049" priority="1050">
      <formula>LEN(TRIM(P79))&gt;0</formula>
    </cfRule>
  </conditionalFormatting>
  <conditionalFormatting sqref="P80:P81">
    <cfRule type="notContainsBlanks" dxfId="1048" priority="1049">
      <formula>LEN(TRIM(P80))&gt;0</formula>
    </cfRule>
  </conditionalFormatting>
  <conditionalFormatting sqref="R79">
    <cfRule type="notContainsBlanks" dxfId="1047" priority="1048">
      <formula>LEN(TRIM(R79))&gt;0</formula>
    </cfRule>
  </conditionalFormatting>
  <conditionalFormatting sqref="R80:R81">
    <cfRule type="notContainsBlanks" dxfId="1046" priority="1047">
      <formula>LEN(TRIM(R80))&gt;0</formula>
    </cfRule>
  </conditionalFormatting>
  <conditionalFormatting sqref="T79">
    <cfRule type="notContainsBlanks" dxfId="1045" priority="1046">
      <formula>LEN(TRIM(T79))&gt;0</formula>
    </cfRule>
  </conditionalFormatting>
  <conditionalFormatting sqref="T80:T81">
    <cfRule type="notContainsBlanks" dxfId="1044" priority="1045">
      <formula>LEN(TRIM(T80))&gt;0</formula>
    </cfRule>
  </conditionalFormatting>
  <conditionalFormatting sqref="C82">
    <cfRule type="cellIs" dxfId="1043" priority="1042" operator="greaterThan">
      <formula>0.69</formula>
    </cfRule>
    <cfRule type="cellIs" dxfId="1042" priority="1043" operator="between">
      <formula>50%</formula>
      <formula>0.69</formula>
    </cfRule>
    <cfRule type="cellIs" dxfId="1041" priority="1044" operator="lessThan">
      <formula>0.5</formula>
    </cfRule>
  </conditionalFormatting>
  <conditionalFormatting sqref="E82">
    <cfRule type="cellIs" dxfId="1040" priority="1039" operator="greaterThan">
      <formula>0.69</formula>
    </cfRule>
    <cfRule type="cellIs" dxfId="1039" priority="1040" operator="between">
      <formula>50%</formula>
      <formula>0.69</formula>
    </cfRule>
    <cfRule type="cellIs" dxfId="1038" priority="1041" operator="lessThan">
      <formula>0.5</formula>
    </cfRule>
  </conditionalFormatting>
  <conditionalFormatting sqref="G82">
    <cfRule type="cellIs" dxfId="1037" priority="1036" operator="greaterThan">
      <formula>0.69</formula>
    </cfRule>
    <cfRule type="cellIs" dxfId="1036" priority="1037" operator="between">
      <formula>50%</formula>
      <formula>0.69</formula>
    </cfRule>
    <cfRule type="cellIs" dxfId="1035" priority="1038" operator="lessThan">
      <formula>0.5</formula>
    </cfRule>
  </conditionalFormatting>
  <conditionalFormatting sqref="I82">
    <cfRule type="cellIs" dxfId="1034" priority="1033" operator="greaterThan">
      <formula>0.69</formula>
    </cfRule>
    <cfRule type="cellIs" dxfId="1033" priority="1034" operator="between">
      <formula>50%</formula>
      <formula>0.69</formula>
    </cfRule>
    <cfRule type="cellIs" dxfId="1032" priority="1035" operator="lessThan">
      <formula>0.5</formula>
    </cfRule>
  </conditionalFormatting>
  <conditionalFormatting sqref="K82">
    <cfRule type="cellIs" dxfId="1031" priority="1030" operator="greaterThan">
      <formula>0.69</formula>
    </cfRule>
    <cfRule type="cellIs" dxfId="1030" priority="1031" operator="between">
      <formula>50%</formula>
      <formula>0.69</formula>
    </cfRule>
    <cfRule type="cellIs" dxfId="1029" priority="1032" operator="lessThan">
      <formula>0.5</formula>
    </cfRule>
  </conditionalFormatting>
  <conditionalFormatting sqref="M82">
    <cfRule type="cellIs" dxfId="1028" priority="1027" operator="greaterThan">
      <formula>0.69</formula>
    </cfRule>
    <cfRule type="cellIs" dxfId="1027" priority="1028" operator="between">
      <formula>50%</formula>
      <formula>0.69</formula>
    </cfRule>
    <cfRule type="cellIs" dxfId="1026" priority="1029" operator="lessThan">
      <formula>0.5</formula>
    </cfRule>
  </conditionalFormatting>
  <conditionalFormatting sqref="O82">
    <cfRule type="cellIs" dxfId="1025" priority="1024" operator="greaterThan">
      <formula>0.69</formula>
    </cfRule>
    <cfRule type="cellIs" dxfId="1024" priority="1025" operator="between">
      <formula>50%</formula>
      <formula>0.69</formula>
    </cfRule>
    <cfRule type="cellIs" dxfId="1023" priority="1026" operator="lessThan">
      <formula>0.5</formula>
    </cfRule>
  </conditionalFormatting>
  <conditionalFormatting sqref="Q82">
    <cfRule type="cellIs" dxfId="1022" priority="1021" operator="greaterThan">
      <formula>0.69</formula>
    </cfRule>
    <cfRule type="cellIs" dxfId="1021" priority="1022" operator="between">
      <formula>50%</formula>
      <formula>0.69</formula>
    </cfRule>
    <cfRule type="cellIs" dxfId="1020" priority="1023" operator="lessThan">
      <formula>0.5</formula>
    </cfRule>
  </conditionalFormatting>
  <conditionalFormatting sqref="S82">
    <cfRule type="cellIs" dxfId="1019" priority="1018" operator="greaterThan">
      <formula>0.69</formula>
    </cfRule>
    <cfRule type="cellIs" dxfId="1018" priority="1019" operator="between">
      <formula>50%</formula>
      <formula>0.69</formula>
    </cfRule>
    <cfRule type="cellIs" dxfId="1017" priority="1020" operator="lessThan">
      <formula>0.5</formula>
    </cfRule>
  </conditionalFormatting>
  <conditionalFormatting sqref="D82">
    <cfRule type="notContainsBlanks" dxfId="1016" priority="1017">
      <formula>LEN(TRIM(D82))&gt;0</formula>
    </cfRule>
  </conditionalFormatting>
  <conditionalFormatting sqref="F82">
    <cfRule type="notContainsBlanks" dxfId="1015" priority="1016">
      <formula>LEN(TRIM(F82))&gt;0</formula>
    </cfRule>
  </conditionalFormatting>
  <conditionalFormatting sqref="H82">
    <cfRule type="notContainsBlanks" dxfId="1014" priority="1015">
      <formula>LEN(TRIM(H82))&gt;0</formula>
    </cfRule>
  </conditionalFormatting>
  <conditionalFormatting sqref="J82">
    <cfRule type="notContainsBlanks" dxfId="1013" priority="1014">
      <formula>LEN(TRIM(J82))&gt;0</formula>
    </cfRule>
  </conditionalFormatting>
  <conditionalFormatting sqref="L82">
    <cfRule type="notContainsBlanks" dxfId="1012" priority="1013">
      <formula>LEN(TRIM(L82))&gt;0</formula>
    </cfRule>
  </conditionalFormatting>
  <conditionalFormatting sqref="N82">
    <cfRule type="notContainsBlanks" dxfId="1011" priority="1012">
      <formula>LEN(TRIM(N82))&gt;0</formula>
    </cfRule>
  </conditionalFormatting>
  <conditionalFormatting sqref="P82">
    <cfRule type="notContainsBlanks" dxfId="1010" priority="1011">
      <formula>LEN(TRIM(P82))&gt;0</formula>
    </cfRule>
  </conditionalFormatting>
  <conditionalFormatting sqref="R82">
    <cfRule type="notContainsBlanks" dxfId="1009" priority="1010">
      <formula>LEN(TRIM(R82))&gt;0</formula>
    </cfRule>
  </conditionalFormatting>
  <conditionalFormatting sqref="T82">
    <cfRule type="notContainsBlanks" dxfId="1008" priority="1009">
      <formula>LEN(TRIM(T82))&gt;0</formula>
    </cfRule>
  </conditionalFormatting>
  <conditionalFormatting sqref="C84">
    <cfRule type="cellIs" dxfId="1007" priority="1006" operator="greaterThan">
      <formula>0.69</formula>
    </cfRule>
    <cfRule type="cellIs" dxfId="1006" priority="1007" operator="between">
      <formula>50%</formula>
      <formula>0.69</formula>
    </cfRule>
    <cfRule type="cellIs" dxfId="1005" priority="1008" operator="lessThan">
      <formula>0.5</formula>
    </cfRule>
  </conditionalFormatting>
  <conditionalFormatting sqref="C85">
    <cfRule type="cellIs" dxfId="1004" priority="1003" operator="greaterThan">
      <formula>0.69</formula>
    </cfRule>
    <cfRule type="cellIs" dxfId="1003" priority="1004" operator="between">
      <formula>50%</formula>
      <formula>0.69</formula>
    </cfRule>
    <cfRule type="cellIs" dxfId="1002" priority="1005" operator="lessThan">
      <formula>0.5</formula>
    </cfRule>
  </conditionalFormatting>
  <conditionalFormatting sqref="E84">
    <cfRule type="cellIs" dxfId="1001" priority="1000" operator="greaterThan">
      <formula>0.69</formula>
    </cfRule>
    <cfRule type="cellIs" dxfId="1000" priority="1001" operator="between">
      <formula>50%</formula>
      <formula>0.69</formula>
    </cfRule>
    <cfRule type="cellIs" dxfId="999" priority="1002" operator="lessThan">
      <formula>0.5</formula>
    </cfRule>
  </conditionalFormatting>
  <conditionalFormatting sqref="E85">
    <cfRule type="cellIs" dxfId="998" priority="997" operator="greaterThan">
      <formula>0.69</formula>
    </cfRule>
    <cfRule type="cellIs" dxfId="997" priority="998" operator="between">
      <formula>50%</formula>
      <formula>0.69</formula>
    </cfRule>
    <cfRule type="cellIs" dxfId="996" priority="999" operator="lessThan">
      <formula>0.5</formula>
    </cfRule>
  </conditionalFormatting>
  <conditionalFormatting sqref="G84">
    <cfRule type="cellIs" dxfId="995" priority="994" operator="greaterThan">
      <formula>0.69</formula>
    </cfRule>
    <cfRule type="cellIs" dxfId="994" priority="995" operator="between">
      <formula>50%</formula>
      <formula>0.69</formula>
    </cfRule>
    <cfRule type="cellIs" dxfId="993" priority="996" operator="lessThan">
      <formula>0.5</formula>
    </cfRule>
  </conditionalFormatting>
  <conditionalFormatting sqref="G85">
    <cfRule type="cellIs" dxfId="992" priority="991" operator="greaterThan">
      <formula>0.69</formula>
    </cfRule>
    <cfRule type="cellIs" dxfId="991" priority="992" operator="between">
      <formula>50%</formula>
      <formula>0.69</formula>
    </cfRule>
    <cfRule type="cellIs" dxfId="990" priority="993" operator="lessThan">
      <formula>0.5</formula>
    </cfRule>
  </conditionalFormatting>
  <conditionalFormatting sqref="I84">
    <cfRule type="cellIs" dxfId="989" priority="988" operator="greaterThan">
      <formula>0.69</formula>
    </cfRule>
    <cfRule type="cellIs" dxfId="988" priority="989" operator="between">
      <formula>50%</formula>
      <formula>0.69</formula>
    </cfRule>
    <cfRule type="cellIs" dxfId="987" priority="990" operator="lessThan">
      <formula>0.5</formula>
    </cfRule>
  </conditionalFormatting>
  <conditionalFormatting sqref="I85">
    <cfRule type="cellIs" dxfId="986" priority="985" operator="greaterThan">
      <formula>0.69</formula>
    </cfRule>
    <cfRule type="cellIs" dxfId="985" priority="986" operator="between">
      <formula>50%</formula>
      <formula>0.69</formula>
    </cfRule>
    <cfRule type="cellIs" dxfId="984" priority="987" operator="lessThan">
      <formula>0.5</formula>
    </cfRule>
  </conditionalFormatting>
  <conditionalFormatting sqref="K84">
    <cfRule type="cellIs" dxfId="983" priority="982" operator="greaterThan">
      <formula>0.69</formula>
    </cfRule>
    <cfRule type="cellIs" dxfId="982" priority="983" operator="between">
      <formula>50%</formula>
      <formula>0.69</formula>
    </cfRule>
    <cfRule type="cellIs" dxfId="981" priority="984" operator="lessThan">
      <formula>0.5</formula>
    </cfRule>
  </conditionalFormatting>
  <conditionalFormatting sqref="K85">
    <cfRule type="cellIs" dxfId="980" priority="979" operator="greaterThan">
      <formula>0.69</formula>
    </cfRule>
    <cfRule type="cellIs" dxfId="979" priority="980" operator="between">
      <formula>50%</formula>
      <formula>0.69</formula>
    </cfRule>
    <cfRule type="cellIs" dxfId="978" priority="981" operator="lessThan">
      <formula>0.5</formula>
    </cfRule>
  </conditionalFormatting>
  <conditionalFormatting sqref="M84">
    <cfRule type="cellIs" dxfId="977" priority="976" operator="greaterThan">
      <formula>0.69</formula>
    </cfRule>
    <cfRule type="cellIs" dxfId="976" priority="977" operator="between">
      <formula>50%</formula>
      <formula>0.69</formula>
    </cfRule>
    <cfRule type="cellIs" dxfId="975" priority="978" operator="lessThan">
      <formula>0.5</formula>
    </cfRule>
  </conditionalFormatting>
  <conditionalFormatting sqref="M85">
    <cfRule type="cellIs" dxfId="974" priority="973" operator="greaterThan">
      <formula>0.69</formula>
    </cfRule>
    <cfRule type="cellIs" dxfId="973" priority="974" operator="between">
      <formula>50%</formula>
      <formula>0.69</formula>
    </cfRule>
    <cfRule type="cellIs" dxfId="972" priority="975" operator="lessThan">
      <formula>0.5</formula>
    </cfRule>
  </conditionalFormatting>
  <conditionalFormatting sqref="O84">
    <cfRule type="cellIs" dxfId="971" priority="970" operator="greaterThan">
      <formula>0.69</formula>
    </cfRule>
    <cfRule type="cellIs" dxfId="970" priority="971" operator="between">
      <formula>50%</formula>
      <formula>0.69</formula>
    </cfRule>
    <cfRule type="cellIs" dxfId="969" priority="972" operator="lessThan">
      <formula>0.5</formula>
    </cfRule>
  </conditionalFormatting>
  <conditionalFormatting sqref="O85">
    <cfRule type="cellIs" dxfId="968" priority="967" operator="greaterThan">
      <formula>0.69</formula>
    </cfRule>
    <cfRule type="cellIs" dxfId="967" priority="968" operator="between">
      <formula>50%</formula>
      <formula>0.69</formula>
    </cfRule>
    <cfRule type="cellIs" dxfId="966" priority="969" operator="lessThan">
      <formula>0.5</formula>
    </cfRule>
  </conditionalFormatting>
  <conditionalFormatting sqref="Q84">
    <cfRule type="cellIs" dxfId="965" priority="964" operator="greaterThan">
      <formula>0.69</formula>
    </cfRule>
    <cfRule type="cellIs" dxfId="964" priority="965" operator="between">
      <formula>50%</formula>
      <formula>0.69</formula>
    </cfRule>
    <cfRule type="cellIs" dxfId="963" priority="966" operator="lessThan">
      <formula>0.5</formula>
    </cfRule>
  </conditionalFormatting>
  <conditionalFormatting sqref="Q85">
    <cfRule type="cellIs" dxfId="962" priority="961" operator="greaterThan">
      <formula>0.69</formula>
    </cfRule>
    <cfRule type="cellIs" dxfId="961" priority="962" operator="between">
      <formula>50%</formula>
      <formula>0.69</formula>
    </cfRule>
    <cfRule type="cellIs" dxfId="960" priority="963" operator="lessThan">
      <formula>0.5</formula>
    </cfRule>
  </conditionalFormatting>
  <conditionalFormatting sqref="S84">
    <cfRule type="cellIs" dxfId="959" priority="958" operator="greaterThan">
      <formula>0.69</formula>
    </cfRule>
    <cfRule type="cellIs" dxfId="958" priority="959" operator="between">
      <formula>50%</formula>
      <formula>0.69</formula>
    </cfRule>
    <cfRule type="cellIs" dxfId="957" priority="960" operator="lessThan">
      <formula>0.5</formula>
    </cfRule>
  </conditionalFormatting>
  <conditionalFormatting sqref="S85">
    <cfRule type="cellIs" dxfId="956" priority="955" operator="greaterThan">
      <formula>0.69</formula>
    </cfRule>
    <cfRule type="cellIs" dxfId="955" priority="956" operator="between">
      <formula>50%</formula>
      <formula>0.69</formula>
    </cfRule>
    <cfRule type="cellIs" dxfId="954" priority="957" operator="lessThan">
      <formula>0.5</formula>
    </cfRule>
  </conditionalFormatting>
  <conditionalFormatting sqref="D84">
    <cfRule type="notContainsBlanks" dxfId="953" priority="954">
      <formula>LEN(TRIM(D84))&gt;0</formula>
    </cfRule>
  </conditionalFormatting>
  <conditionalFormatting sqref="D85">
    <cfRule type="notContainsBlanks" dxfId="952" priority="953">
      <formula>LEN(TRIM(D85))&gt;0</formula>
    </cfRule>
  </conditionalFormatting>
  <conditionalFormatting sqref="F84">
    <cfRule type="notContainsBlanks" dxfId="951" priority="952">
      <formula>LEN(TRIM(F84))&gt;0</formula>
    </cfRule>
  </conditionalFormatting>
  <conditionalFormatting sqref="F85">
    <cfRule type="notContainsBlanks" dxfId="950" priority="951">
      <formula>LEN(TRIM(F85))&gt;0</formula>
    </cfRule>
  </conditionalFormatting>
  <conditionalFormatting sqref="H84">
    <cfRule type="notContainsBlanks" dxfId="949" priority="950">
      <formula>LEN(TRIM(H84))&gt;0</formula>
    </cfRule>
  </conditionalFormatting>
  <conditionalFormatting sqref="H85">
    <cfRule type="notContainsBlanks" dxfId="948" priority="949">
      <formula>LEN(TRIM(H85))&gt;0</formula>
    </cfRule>
  </conditionalFormatting>
  <conditionalFormatting sqref="J84">
    <cfRule type="notContainsBlanks" dxfId="947" priority="948">
      <formula>LEN(TRIM(J84))&gt;0</formula>
    </cfRule>
  </conditionalFormatting>
  <conditionalFormatting sqref="J85">
    <cfRule type="notContainsBlanks" dxfId="946" priority="947">
      <formula>LEN(TRIM(J85))&gt;0</formula>
    </cfRule>
  </conditionalFormatting>
  <conditionalFormatting sqref="L84">
    <cfRule type="notContainsBlanks" dxfId="945" priority="946">
      <formula>LEN(TRIM(L84))&gt;0</formula>
    </cfRule>
  </conditionalFormatting>
  <conditionalFormatting sqref="L85">
    <cfRule type="notContainsBlanks" dxfId="944" priority="945">
      <formula>LEN(TRIM(L85))&gt;0</formula>
    </cfRule>
  </conditionalFormatting>
  <conditionalFormatting sqref="N84">
    <cfRule type="notContainsBlanks" dxfId="943" priority="944">
      <formula>LEN(TRIM(N84))&gt;0</formula>
    </cfRule>
  </conditionalFormatting>
  <conditionalFormatting sqref="N85">
    <cfRule type="notContainsBlanks" dxfId="942" priority="943">
      <formula>LEN(TRIM(N85))&gt;0</formula>
    </cfRule>
  </conditionalFormatting>
  <conditionalFormatting sqref="P84">
    <cfRule type="notContainsBlanks" dxfId="941" priority="942">
      <formula>LEN(TRIM(P84))&gt;0</formula>
    </cfRule>
  </conditionalFormatting>
  <conditionalFormatting sqref="P85">
    <cfRule type="notContainsBlanks" dxfId="940" priority="941">
      <formula>LEN(TRIM(P85))&gt;0</formula>
    </cfRule>
  </conditionalFormatting>
  <conditionalFormatting sqref="R84">
    <cfRule type="notContainsBlanks" dxfId="939" priority="940">
      <formula>LEN(TRIM(R84))&gt;0</formula>
    </cfRule>
  </conditionalFormatting>
  <conditionalFormatting sqref="R85">
    <cfRule type="notContainsBlanks" dxfId="938" priority="939">
      <formula>LEN(TRIM(R85))&gt;0</formula>
    </cfRule>
  </conditionalFormatting>
  <conditionalFormatting sqref="T84">
    <cfRule type="notContainsBlanks" dxfId="937" priority="938">
      <formula>LEN(TRIM(T84))&gt;0</formula>
    </cfRule>
  </conditionalFormatting>
  <conditionalFormatting sqref="T85">
    <cfRule type="notContainsBlanks" dxfId="936" priority="937">
      <formula>LEN(TRIM(T85))&gt;0</formula>
    </cfRule>
  </conditionalFormatting>
  <conditionalFormatting sqref="C87">
    <cfRule type="cellIs" dxfId="935" priority="934" operator="greaterThan">
      <formula>0.69</formula>
    </cfRule>
    <cfRule type="cellIs" dxfId="934" priority="935" operator="between">
      <formula>50%</formula>
      <formula>0.69</formula>
    </cfRule>
    <cfRule type="cellIs" dxfId="933" priority="936" operator="lessThan">
      <formula>0.5</formula>
    </cfRule>
  </conditionalFormatting>
  <conditionalFormatting sqref="C88">
    <cfRule type="cellIs" dxfId="932" priority="931" operator="greaterThan">
      <formula>0.69</formula>
    </cfRule>
    <cfRule type="cellIs" dxfId="931" priority="932" operator="between">
      <formula>50%</formula>
      <formula>0.69</formula>
    </cfRule>
    <cfRule type="cellIs" dxfId="930" priority="933" operator="lessThan">
      <formula>0.5</formula>
    </cfRule>
  </conditionalFormatting>
  <conditionalFormatting sqref="E87">
    <cfRule type="cellIs" dxfId="929" priority="928" operator="greaterThan">
      <formula>0.69</formula>
    </cfRule>
    <cfRule type="cellIs" dxfId="928" priority="929" operator="between">
      <formula>50%</formula>
      <formula>0.69</formula>
    </cfRule>
    <cfRule type="cellIs" dxfId="927" priority="930" operator="lessThan">
      <formula>0.5</formula>
    </cfRule>
  </conditionalFormatting>
  <conditionalFormatting sqref="E88">
    <cfRule type="cellIs" dxfId="926" priority="925" operator="greaterThan">
      <formula>0.69</formula>
    </cfRule>
    <cfRule type="cellIs" dxfId="925" priority="926" operator="between">
      <formula>50%</formula>
      <formula>0.69</formula>
    </cfRule>
    <cfRule type="cellIs" dxfId="924" priority="927" operator="lessThan">
      <formula>0.5</formula>
    </cfRule>
  </conditionalFormatting>
  <conditionalFormatting sqref="G87">
    <cfRule type="cellIs" dxfId="923" priority="922" operator="greaterThan">
      <formula>0.69</formula>
    </cfRule>
    <cfRule type="cellIs" dxfId="922" priority="923" operator="between">
      <formula>50%</formula>
      <formula>0.69</formula>
    </cfRule>
    <cfRule type="cellIs" dxfId="921" priority="924" operator="lessThan">
      <formula>0.5</formula>
    </cfRule>
  </conditionalFormatting>
  <conditionalFormatting sqref="G88">
    <cfRule type="cellIs" dxfId="920" priority="919" operator="greaterThan">
      <formula>0.69</formula>
    </cfRule>
    <cfRule type="cellIs" dxfId="919" priority="920" operator="between">
      <formula>50%</formula>
      <formula>0.69</formula>
    </cfRule>
    <cfRule type="cellIs" dxfId="918" priority="921" operator="lessThan">
      <formula>0.5</formula>
    </cfRule>
  </conditionalFormatting>
  <conditionalFormatting sqref="I87">
    <cfRule type="cellIs" dxfId="917" priority="916" operator="greaterThan">
      <formula>0.69</formula>
    </cfRule>
    <cfRule type="cellIs" dxfId="916" priority="917" operator="between">
      <formula>50%</formula>
      <formula>0.69</formula>
    </cfRule>
    <cfRule type="cellIs" dxfId="915" priority="918" operator="lessThan">
      <formula>0.5</formula>
    </cfRule>
  </conditionalFormatting>
  <conditionalFormatting sqref="I88">
    <cfRule type="cellIs" dxfId="914" priority="913" operator="greaterThan">
      <formula>0.69</formula>
    </cfRule>
    <cfRule type="cellIs" dxfId="913" priority="914" operator="between">
      <formula>50%</formula>
      <formula>0.69</formula>
    </cfRule>
    <cfRule type="cellIs" dxfId="912" priority="915" operator="lessThan">
      <formula>0.5</formula>
    </cfRule>
  </conditionalFormatting>
  <conditionalFormatting sqref="K87">
    <cfRule type="cellIs" dxfId="911" priority="910" operator="greaterThan">
      <formula>0.69</formula>
    </cfRule>
    <cfRule type="cellIs" dxfId="910" priority="911" operator="between">
      <formula>50%</formula>
      <formula>0.69</formula>
    </cfRule>
    <cfRule type="cellIs" dxfId="909" priority="912" operator="lessThan">
      <formula>0.5</formula>
    </cfRule>
  </conditionalFormatting>
  <conditionalFormatting sqref="K88">
    <cfRule type="cellIs" dxfId="908" priority="907" operator="greaterThan">
      <formula>0.69</formula>
    </cfRule>
    <cfRule type="cellIs" dxfId="907" priority="908" operator="between">
      <formula>50%</formula>
      <formula>0.69</formula>
    </cfRule>
    <cfRule type="cellIs" dxfId="906" priority="909" operator="lessThan">
      <formula>0.5</formula>
    </cfRule>
  </conditionalFormatting>
  <conditionalFormatting sqref="M87">
    <cfRule type="cellIs" dxfId="905" priority="904" operator="greaterThan">
      <formula>0.69</formula>
    </cfRule>
    <cfRule type="cellIs" dxfId="904" priority="905" operator="between">
      <formula>50%</formula>
      <formula>0.69</formula>
    </cfRule>
    <cfRule type="cellIs" dxfId="903" priority="906" operator="lessThan">
      <formula>0.5</formula>
    </cfRule>
  </conditionalFormatting>
  <conditionalFormatting sqref="M88">
    <cfRule type="cellIs" dxfId="902" priority="901" operator="greaterThan">
      <formula>0.69</formula>
    </cfRule>
    <cfRule type="cellIs" dxfId="901" priority="902" operator="between">
      <formula>50%</formula>
      <formula>0.69</formula>
    </cfRule>
    <cfRule type="cellIs" dxfId="900" priority="903" operator="lessThan">
      <formula>0.5</formula>
    </cfRule>
  </conditionalFormatting>
  <conditionalFormatting sqref="O87">
    <cfRule type="cellIs" dxfId="899" priority="898" operator="greaterThan">
      <formula>0.69</formula>
    </cfRule>
    <cfRule type="cellIs" dxfId="898" priority="899" operator="between">
      <formula>50%</formula>
      <formula>0.69</formula>
    </cfRule>
    <cfRule type="cellIs" dxfId="897" priority="900" operator="lessThan">
      <formula>0.5</formula>
    </cfRule>
  </conditionalFormatting>
  <conditionalFormatting sqref="O88">
    <cfRule type="cellIs" dxfId="896" priority="895" operator="greaterThan">
      <formula>0.69</formula>
    </cfRule>
    <cfRule type="cellIs" dxfId="895" priority="896" operator="between">
      <formula>50%</formula>
      <formula>0.69</formula>
    </cfRule>
    <cfRule type="cellIs" dxfId="894" priority="897" operator="lessThan">
      <formula>0.5</formula>
    </cfRule>
  </conditionalFormatting>
  <conditionalFormatting sqref="Q87">
    <cfRule type="cellIs" dxfId="893" priority="892" operator="greaterThan">
      <formula>0.69</formula>
    </cfRule>
    <cfRule type="cellIs" dxfId="892" priority="893" operator="between">
      <formula>50%</formula>
      <formula>0.69</formula>
    </cfRule>
    <cfRule type="cellIs" dxfId="891" priority="894" operator="lessThan">
      <formula>0.5</formula>
    </cfRule>
  </conditionalFormatting>
  <conditionalFormatting sqref="Q88">
    <cfRule type="cellIs" dxfId="890" priority="889" operator="greaterThan">
      <formula>0.69</formula>
    </cfRule>
    <cfRule type="cellIs" dxfId="889" priority="890" operator="between">
      <formula>50%</formula>
      <formula>0.69</formula>
    </cfRule>
    <cfRule type="cellIs" dxfId="888" priority="891" operator="lessThan">
      <formula>0.5</formula>
    </cfRule>
  </conditionalFormatting>
  <conditionalFormatting sqref="S87">
    <cfRule type="cellIs" dxfId="887" priority="886" operator="greaterThan">
      <formula>0.69</formula>
    </cfRule>
    <cfRule type="cellIs" dxfId="886" priority="887" operator="between">
      <formula>50%</formula>
      <formula>0.69</formula>
    </cfRule>
    <cfRule type="cellIs" dxfId="885" priority="888" operator="lessThan">
      <formula>0.5</formula>
    </cfRule>
  </conditionalFormatting>
  <conditionalFormatting sqref="S88">
    <cfRule type="cellIs" dxfId="884" priority="883" operator="greaterThan">
      <formula>0.69</formula>
    </cfRule>
    <cfRule type="cellIs" dxfId="883" priority="884" operator="between">
      <formula>50%</formula>
      <formula>0.69</formula>
    </cfRule>
    <cfRule type="cellIs" dxfId="882" priority="885" operator="lessThan">
      <formula>0.5</formula>
    </cfRule>
  </conditionalFormatting>
  <conditionalFormatting sqref="D87">
    <cfRule type="notContainsBlanks" dxfId="881" priority="882">
      <formula>LEN(TRIM(D87))&gt;0</formula>
    </cfRule>
  </conditionalFormatting>
  <conditionalFormatting sqref="D88">
    <cfRule type="notContainsBlanks" dxfId="880" priority="881">
      <formula>LEN(TRIM(D88))&gt;0</formula>
    </cfRule>
  </conditionalFormatting>
  <conditionalFormatting sqref="F87">
    <cfRule type="notContainsBlanks" dxfId="879" priority="880">
      <formula>LEN(TRIM(F87))&gt;0</formula>
    </cfRule>
  </conditionalFormatting>
  <conditionalFormatting sqref="F88">
    <cfRule type="notContainsBlanks" dxfId="878" priority="879">
      <formula>LEN(TRIM(F88))&gt;0</formula>
    </cfRule>
  </conditionalFormatting>
  <conditionalFormatting sqref="H87">
    <cfRule type="notContainsBlanks" dxfId="877" priority="878">
      <formula>LEN(TRIM(H87))&gt;0</formula>
    </cfRule>
  </conditionalFormatting>
  <conditionalFormatting sqref="H88">
    <cfRule type="notContainsBlanks" dxfId="876" priority="877">
      <formula>LEN(TRIM(H88))&gt;0</formula>
    </cfRule>
  </conditionalFormatting>
  <conditionalFormatting sqref="J87">
    <cfRule type="notContainsBlanks" dxfId="875" priority="876">
      <formula>LEN(TRIM(J87))&gt;0</formula>
    </cfRule>
  </conditionalFormatting>
  <conditionalFormatting sqref="J88">
    <cfRule type="notContainsBlanks" dxfId="874" priority="875">
      <formula>LEN(TRIM(J88))&gt;0</formula>
    </cfRule>
  </conditionalFormatting>
  <conditionalFormatting sqref="L87">
    <cfRule type="notContainsBlanks" dxfId="873" priority="874">
      <formula>LEN(TRIM(L87))&gt;0</formula>
    </cfRule>
  </conditionalFormatting>
  <conditionalFormatting sqref="L88">
    <cfRule type="notContainsBlanks" dxfId="872" priority="873">
      <formula>LEN(TRIM(L88))&gt;0</formula>
    </cfRule>
  </conditionalFormatting>
  <conditionalFormatting sqref="N87">
    <cfRule type="notContainsBlanks" dxfId="871" priority="872">
      <formula>LEN(TRIM(N87))&gt;0</formula>
    </cfRule>
  </conditionalFormatting>
  <conditionalFormatting sqref="N88">
    <cfRule type="notContainsBlanks" dxfId="870" priority="871">
      <formula>LEN(TRIM(N88))&gt;0</formula>
    </cfRule>
  </conditionalFormatting>
  <conditionalFormatting sqref="P87">
    <cfRule type="notContainsBlanks" dxfId="869" priority="870">
      <formula>LEN(TRIM(P87))&gt;0</formula>
    </cfRule>
  </conditionalFormatting>
  <conditionalFormatting sqref="P88">
    <cfRule type="notContainsBlanks" dxfId="868" priority="869">
      <formula>LEN(TRIM(P88))&gt;0</formula>
    </cfRule>
  </conditionalFormatting>
  <conditionalFormatting sqref="R87">
    <cfRule type="notContainsBlanks" dxfId="867" priority="868">
      <formula>LEN(TRIM(R87))&gt;0</formula>
    </cfRule>
  </conditionalFormatting>
  <conditionalFormatting sqref="R88">
    <cfRule type="notContainsBlanks" dxfId="866" priority="867">
      <formula>LEN(TRIM(R88))&gt;0</formula>
    </cfRule>
  </conditionalFormatting>
  <conditionalFormatting sqref="T87">
    <cfRule type="notContainsBlanks" dxfId="865" priority="866">
      <formula>LEN(TRIM(T87))&gt;0</formula>
    </cfRule>
  </conditionalFormatting>
  <conditionalFormatting sqref="T88">
    <cfRule type="notContainsBlanks" dxfId="864" priority="865">
      <formula>LEN(TRIM(T88))&gt;0</formula>
    </cfRule>
  </conditionalFormatting>
  <conditionalFormatting sqref="C90">
    <cfRule type="cellIs" dxfId="863" priority="862" operator="greaterThan">
      <formula>0.69</formula>
    </cfRule>
    <cfRule type="cellIs" dxfId="862" priority="863" operator="between">
      <formula>50%</formula>
      <formula>0.69</formula>
    </cfRule>
    <cfRule type="cellIs" dxfId="861" priority="864" operator="lessThan">
      <formula>0.5</formula>
    </cfRule>
  </conditionalFormatting>
  <conditionalFormatting sqref="C91:C92">
    <cfRule type="cellIs" dxfId="860" priority="859" operator="greaterThan">
      <formula>0.69</formula>
    </cfRule>
    <cfRule type="cellIs" dxfId="859" priority="860" operator="between">
      <formula>50%</formula>
      <formula>0.69</formula>
    </cfRule>
    <cfRule type="cellIs" dxfId="858" priority="861" operator="lessThan">
      <formula>0.5</formula>
    </cfRule>
  </conditionalFormatting>
  <conditionalFormatting sqref="E90">
    <cfRule type="cellIs" dxfId="857" priority="856" operator="greaterThan">
      <formula>0.69</formula>
    </cfRule>
    <cfRule type="cellIs" dxfId="856" priority="857" operator="between">
      <formula>50%</formula>
      <formula>0.69</formula>
    </cfRule>
    <cfRule type="cellIs" dxfId="855" priority="858" operator="lessThan">
      <formula>0.5</formula>
    </cfRule>
  </conditionalFormatting>
  <conditionalFormatting sqref="E91:E92">
    <cfRule type="cellIs" dxfId="854" priority="853" operator="greaterThan">
      <formula>0.69</formula>
    </cfRule>
    <cfRule type="cellIs" dxfId="853" priority="854" operator="between">
      <formula>50%</formula>
      <formula>0.69</formula>
    </cfRule>
    <cfRule type="cellIs" dxfId="852" priority="855" operator="lessThan">
      <formula>0.5</formula>
    </cfRule>
  </conditionalFormatting>
  <conditionalFormatting sqref="G90">
    <cfRule type="cellIs" dxfId="851" priority="850" operator="greaterThan">
      <formula>0.69</formula>
    </cfRule>
    <cfRule type="cellIs" dxfId="850" priority="851" operator="between">
      <formula>50%</formula>
      <formula>0.69</formula>
    </cfRule>
    <cfRule type="cellIs" dxfId="849" priority="852" operator="lessThan">
      <formula>0.5</formula>
    </cfRule>
  </conditionalFormatting>
  <conditionalFormatting sqref="G91:G92">
    <cfRule type="cellIs" dxfId="848" priority="847" operator="greaterThan">
      <formula>0.69</formula>
    </cfRule>
    <cfRule type="cellIs" dxfId="847" priority="848" operator="between">
      <formula>50%</formula>
      <formula>0.69</formula>
    </cfRule>
    <cfRule type="cellIs" dxfId="846" priority="849" operator="lessThan">
      <formula>0.5</formula>
    </cfRule>
  </conditionalFormatting>
  <conditionalFormatting sqref="I90">
    <cfRule type="cellIs" dxfId="845" priority="844" operator="greaterThan">
      <formula>0.69</formula>
    </cfRule>
    <cfRule type="cellIs" dxfId="844" priority="845" operator="between">
      <formula>50%</formula>
      <formula>0.69</formula>
    </cfRule>
    <cfRule type="cellIs" dxfId="843" priority="846" operator="lessThan">
      <formula>0.5</formula>
    </cfRule>
  </conditionalFormatting>
  <conditionalFormatting sqref="I91:I92">
    <cfRule type="cellIs" dxfId="842" priority="841" operator="greaterThan">
      <formula>0.69</formula>
    </cfRule>
    <cfRule type="cellIs" dxfId="841" priority="842" operator="between">
      <formula>50%</formula>
      <formula>0.69</formula>
    </cfRule>
    <cfRule type="cellIs" dxfId="840" priority="843" operator="lessThan">
      <formula>0.5</formula>
    </cfRule>
  </conditionalFormatting>
  <conditionalFormatting sqref="K90">
    <cfRule type="cellIs" dxfId="839" priority="838" operator="greaterThan">
      <formula>0.69</formula>
    </cfRule>
    <cfRule type="cellIs" dxfId="838" priority="839" operator="between">
      <formula>50%</formula>
      <formula>0.69</formula>
    </cfRule>
    <cfRule type="cellIs" dxfId="837" priority="840" operator="lessThan">
      <formula>0.5</formula>
    </cfRule>
  </conditionalFormatting>
  <conditionalFormatting sqref="K91:K92">
    <cfRule type="cellIs" dxfId="836" priority="835" operator="greaterThan">
      <formula>0.69</formula>
    </cfRule>
    <cfRule type="cellIs" dxfId="835" priority="836" operator="between">
      <formula>50%</formula>
      <formula>0.69</formula>
    </cfRule>
    <cfRule type="cellIs" dxfId="834" priority="837" operator="lessThan">
      <formula>0.5</formula>
    </cfRule>
  </conditionalFormatting>
  <conditionalFormatting sqref="M90">
    <cfRule type="cellIs" dxfId="833" priority="832" operator="greaterThan">
      <formula>0.69</formula>
    </cfRule>
    <cfRule type="cellIs" dxfId="832" priority="833" operator="between">
      <formula>50%</formula>
      <formula>0.69</formula>
    </cfRule>
    <cfRule type="cellIs" dxfId="831" priority="834" operator="lessThan">
      <formula>0.5</formula>
    </cfRule>
  </conditionalFormatting>
  <conditionalFormatting sqref="M91:M92">
    <cfRule type="cellIs" dxfId="830" priority="829" operator="greaterThan">
      <formula>0.69</formula>
    </cfRule>
    <cfRule type="cellIs" dxfId="829" priority="830" operator="between">
      <formula>50%</formula>
      <formula>0.69</formula>
    </cfRule>
    <cfRule type="cellIs" dxfId="828" priority="831" operator="lessThan">
      <formula>0.5</formula>
    </cfRule>
  </conditionalFormatting>
  <conditionalFormatting sqref="O90">
    <cfRule type="cellIs" dxfId="827" priority="826" operator="greaterThan">
      <formula>0.69</formula>
    </cfRule>
    <cfRule type="cellIs" dxfId="826" priority="827" operator="between">
      <formula>50%</formula>
      <formula>0.69</formula>
    </cfRule>
    <cfRule type="cellIs" dxfId="825" priority="828" operator="lessThan">
      <formula>0.5</formula>
    </cfRule>
  </conditionalFormatting>
  <conditionalFormatting sqref="O91:O92">
    <cfRule type="cellIs" dxfId="824" priority="823" operator="greaterThan">
      <formula>0.69</formula>
    </cfRule>
    <cfRule type="cellIs" dxfId="823" priority="824" operator="between">
      <formula>50%</formula>
      <formula>0.69</formula>
    </cfRule>
    <cfRule type="cellIs" dxfId="822" priority="825" operator="lessThan">
      <formula>0.5</formula>
    </cfRule>
  </conditionalFormatting>
  <conditionalFormatting sqref="Q90">
    <cfRule type="cellIs" dxfId="821" priority="820" operator="greaterThan">
      <formula>0.69</formula>
    </cfRule>
    <cfRule type="cellIs" dxfId="820" priority="821" operator="between">
      <formula>50%</formula>
      <formula>0.69</formula>
    </cfRule>
    <cfRule type="cellIs" dxfId="819" priority="822" operator="lessThan">
      <formula>0.5</formula>
    </cfRule>
  </conditionalFormatting>
  <conditionalFormatting sqref="Q91:Q92">
    <cfRule type="cellIs" dxfId="818" priority="817" operator="greaterThan">
      <formula>0.69</formula>
    </cfRule>
    <cfRule type="cellIs" dxfId="817" priority="818" operator="between">
      <formula>50%</formula>
      <formula>0.69</formula>
    </cfRule>
    <cfRule type="cellIs" dxfId="816" priority="819" operator="lessThan">
      <formula>0.5</formula>
    </cfRule>
  </conditionalFormatting>
  <conditionalFormatting sqref="S90">
    <cfRule type="cellIs" dxfId="815" priority="814" operator="greaterThan">
      <formula>0.69</formula>
    </cfRule>
    <cfRule type="cellIs" dxfId="814" priority="815" operator="between">
      <formula>50%</formula>
      <formula>0.69</formula>
    </cfRule>
    <cfRule type="cellIs" dxfId="813" priority="816" operator="lessThan">
      <formula>0.5</formula>
    </cfRule>
  </conditionalFormatting>
  <conditionalFormatting sqref="S91:S92">
    <cfRule type="cellIs" dxfId="812" priority="811" operator="greaterThan">
      <formula>0.69</formula>
    </cfRule>
    <cfRule type="cellIs" dxfId="811" priority="812" operator="between">
      <formula>50%</formula>
      <formula>0.69</formula>
    </cfRule>
    <cfRule type="cellIs" dxfId="810" priority="813" operator="lessThan">
      <formula>0.5</formula>
    </cfRule>
  </conditionalFormatting>
  <conditionalFormatting sqref="D90">
    <cfRule type="notContainsBlanks" dxfId="809" priority="810">
      <formula>LEN(TRIM(D90))&gt;0</formula>
    </cfRule>
  </conditionalFormatting>
  <conditionalFormatting sqref="D91:D92">
    <cfRule type="notContainsBlanks" dxfId="808" priority="809">
      <formula>LEN(TRIM(D91))&gt;0</formula>
    </cfRule>
  </conditionalFormatting>
  <conditionalFormatting sqref="F90">
    <cfRule type="notContainsBlanks" dxfId="807" priority="808">
      <formula>LEN(TRIM(F90))&gt;0</formula>
    </cfRule>
  </conditionalFormatting>
  <conditionalFormatting sqref="F91:F92">
    <cfRule type="notContainsBlanks" dxfId="806" priority="807">
      <formula>LEN(TRIM(F91))&gt;0</formula>
    </cfRule>
  </conditionalFormatting>
  <conditionalFormatting sqref="H90">
    <cfRule type="notContainsBlanks" dxfId="805" priority="806">
      <formula>LEN(TRIM(H90))&gt;0</formula>
    </cfRule>
  </conditionalFormatting>
  <conditionalFormatting sqref="H91:H92">
    <cfRule type="notContainsBlanks" dxfId="804" priority="805">
      <formula>LEN(TRIM(H91))&gt;0</formula>
    </cfRule>
  </conditionalFormatting>
  <conditionalFormatting sqref="J90">
    <cfRule type="notContainsBlanks" dxfId="803" priority="804">
      <formula>LEN(TRIM(J90))&gt;0</formula>
    </cfRule>
  </conditionalFormatting>
  <conditionalFormatting sqref="J91:J92">
    <cfRule type="notContainsBlanks" dxfId="802" priority="803">
      <formula>LEN(TRIM(J91))&gt;0</formula>
    </cfRule>
  </conditionalFormatting>
  <conditionalFormatting sqref="L90">
    <cfRule type="notContainsBlanks" dxfId="801" priority="802">
      <formula>LEN(TRIM(L90))&gt;0</formula>
    </cfRule>
  </conditionalFormatting>
  <conditionalFormatting sqref="L91:L92">
    <cfRule type="notContainsBlanks" dxfId="800" priority="801">
      <formula>LEN(TRIM(L91))&gt;0</formula>
    </cfRule>
  </conditionalFormatting>
  <conditionalFormatting sqref="N90">
    <cfRule type="notContainsBlanks" dxfId="799" priority="800">
      <formula>LEN(TRIM(N90))&gt;0</formula>
    </cfRule>
  </conditionalFormatting>
  <conditionalFormatting sqref="N91:N92">
    <cfRule type="notContainsBlanks" dxfId="798" priority="799">
      <formula>LEN(TRIM(N91))&gt;0</formula>
    </cfRule>
  </conditionalFormatting>
  <conditionalFormatting sqref="P90">
    <cfRule type="notContainsBlanks" dxfId="797" priority="798">
      <formula>LEN(TRIM(P90))&gt;0</formula>
    </cfRule>
  </conditionalFormatting>
  <conditionalFormatting sqref="P91:P92">
    <cfRule type="notContainsBlanks" dxfId="796" priority="797">
      <formula>LEN(TRIM(P91))&gt;0</formula>
    </cfRule>
  </conditionalFormatting>
  <conditionalFormatting sqref="R90">
    <cfRule type="notContainsBlanks" dxfId="795" priority="796">
      <formula>LEN(TRIM(R90))&gt;0</formula>
    </cfRule>
  </conditionalFormatting>
  <conditionalFormatting sqref="R91:R92">
    <cfRule type="notContainsBlanks" dxfId="794" priority="795">
      <formula>LEN(TRIM(R91))&gt;0</formula>
    </cfRule>
  </conditionalFormatting>
  <conditionalFormatting sqref="T90">
    <cfRule type="notContainsBlanks" dxfId="793" priority="794">
      <formula>LEN(TRIM(T90))&gt;0</formula>
    </cfRule>
  </conditionalFormatting>
  <conditionalFormatting sqref="T91:T92">
    <cfRule type="notContainsBlanks" dxfId="792" priority="793">
      <formula>LEN(TRIM(T91))&gt;0</formula>
    </cfRule>
  </conditionalFormatting>
  <conditionalFormatting sqref="C94">
    <cfRule type="cellIs" dxfId="791" priority="790" operator="greaterThan">
      <formula>0.69</formula>
    </cfRule>
    <cfRule type="cellIs" dxfId="790" priority="791" operator="between">
      <formula>50%</formula>
      <formula>0.69</formula>
    </cfRule>
    <cfRule type="cellIs" dxfId="789" priority="792" operator="lessThan">
      <formula>0.5</formula>
    </cfRule>
  </conditionalFormatting>
  <conditionalFormatting sqref="C95">
    <cfRule type="cellIs" dxfId="788" priority="787" operator="greaterThan">
      <formula>0.69</formula>
    </cfRule>
    <cfRule type="cellIs" dxfId="787" priority="788" operator="between">
      <formula>50%</formula>
      <formula>0.69</formula>
    </cfRule>
    <cfRule type="cellIs" dxfId="786" priority="789" operator="lessThan">
      <formula>0.5</formula>
    </cfRule>
  </conditionalFormatting>
  <conditionalFormatting sqref="E94">
    <cfRule type="cellIs" dxfId="785" priority="784" operator="greaterThan">
      <formula>0.69</formula>
    </cfRule>
    <cfRule type="cellIs" dxfId="784" priority="785" operator="between">
      <formula>50%</formula>
      <formula>0.69</formula>
    </cfRule>
    <cfRule type="cellIs" dxfId="783" priority="786" operator="lessThan">
      <formula>0.5</formula>
    </cfRule>
  </conditionalFormatting>
  <conditionalFormatting sqref="E95">
    <cfRule type="cellIs" dxfId="782" priority="781" operator="greaterThan">
      <formula>0.69</formula>
    </cfRule>
    <cfRule type="cellIs" dxfId="781" priority="782" operator="between">
      <formula>50%</formula>
      <formula>0.69</formula>
    </cfRule>
    <cfRule type="cellIs" dxfId="780" priority="783" operator="lessThan">
      <formula>0.5</formula>
    </cfRule>
  </conditionalFormatting>
  <conditionalFormatting sqref="G94">
    <cfRule type="cellIs" dxfId="779" priority="778" operator="greaterThan">
      <formula>0.69</formula>
    </cfRule>
    <cfRule type="cellIs" dxfId="778" priority="779" operator="between">
      <formula>50%</formula>
      <formula>0.69</formula>
    </cfRule>
    <cfRule type="cellIs" dxfId="777" priority="780" operator="lessThan">
      <formula>0.5</formula>
    </cfRule>
  </conditionalFormatting>
  <conditionalFormatting sqref="G95">
    <cfRule type="cellIs" dxfId="776" priority="775" operator="greaterThan">
      <formula>0.69</formula>
    </cfRule>
    <cfRule type="cellIs" dxfId="775" priority="776" operator="between">
      <formula>50%</formula>
      <formula>0.69</formula>
    </cfRule>
    <cfRule type="cellIs" dxfId="774" priority="777" operator="lessThan">
      <formula>0.5</formula>
    </cfRule>
  </conditionalFormatting>
  <conditionalFormatting sqref="I94">
    <cfRule type="cellIs" dxfId="773" priority="772" operator="greaterThan">
      <formula>0.69</formula>
    </cfRule>
    <cfRule type="cellIs" dxfId="772" priority="773" operator="between">
      <formula>50%</formula>
      <formula>0.69</formula>
    </cfRule>
    <cfRule type="cellIs" dxfId="771" priority="774" operator="lessThan">
      <formula>0.5</formula>
    </cfRule>
  </conditionalFormatting>
  <conditionalFormatting sqref="I95">
    <cfRule type="cellIs" dxfId="770" priority="769" operator="greaterThan">
      <formula>0.69</formula>
    </cfRule>
    <cfRule type="cellIs" dxfId="769" priority="770" operator="between">
      <formula>50%</formula>
      <formula>0.69</formula>
    </cfRule>
    <cfRule type="cellIs" dxfId="768" priority="771" operator="lessThan">
      <formula>0.5</formula>
    </cfRule>
  </conditionalFormatting>
  <conditionalFormatting sqref="K94">
    <cfRule type="cellIs" dxfId="767" priority="766" operator="greaterThan">
      <formula>0.69</formula>
    </cfRule>
    <cfRule type="cellIs" dxfId="766" priority="767" operator="between">
      <formula>50%</formula>
      <formula>0.69</formula>
    </cfRule>
    <cfRule type="cellIs" dxfId="765" priority="768" operator="lessThan">
      <formula>0.5</formula>
    </cfRule>
  </conditionalFormatting>
  <conditionalFormatting sqref="K95">
    <cfRule type="cellIs" dxfId="764" priority="763" operator="greaterThan">
      <formula>0.69</formula>
    </cfRule>
    <cfRule type="cellIs" dxfId="763" priority="764" operator="between">
      <formula>50%</formula>
      <formula>0.69</formula>
    </cfRule>
    <cfRule type="cellIs" dxfId="762" priority="765" operator="lessThan">
      <formula>0.5</formula>
    </cfRule>
  </conditionalFormatting>
  <conditionalFormatting sqref="M94">
    <cfRule type="cellIs" dxfId="761" priority="760" operator="greaterThan">
      <formula>0.69</formula>
    </cfRule>
    <cfRule type="cellIs" dxfId="760" priority="761" operator="between">
      <formula>50%</formula>
      <formula>0.69</formula>
    </cfRule>
    <cfRule type="cellIs" dxfId="759" priority="762" operator="lessThan">
      <formula>0.5</formula>
    </cfRule>
  </conditionalFormatting>
  <conditionalFormatting sqref="M95">
    <cfRule type="cellIs" dxfId="758" priority="757" operator="greaterThan">
      <formula>0.69</formula>
    </cfRule>
    <cfRule type="cellIs" dxfId="757" priority="758" operator="between">
      <formula>50%</formula>
      <formula>0.69</formula>
    </cfRule>
    <cfRule type="cellIs" dxfId="756" priority="759" operator="lessThan">
      <formula>0.5</formula>
    </cfRule>
  </conditionalFormatting>
  <conditionalFormatting sqref="O94">
    <cfRule type="cellIs" dxfId="755" priority="754" operator="greaterThan">
      <formula>0.69</formula>
    </cfRule>
    <cfRule type="cellIs" dxfId="754" priority="755" operator="between">
      <formula>50%</formula>
      <formula>0.69</formula>
    </cfRule>
    <cfRule type="cellIs" dxfId="753" priority="756" operator="lessThan">
      <formula>0.5</formula>
    </cfRule>
  </conditionalFormatting>
  <conditionalFormatting sqref="O95">
    <cfRule type="cellIs" dxfId="752" priority="751" operator="greaterThan">
      <formula>0.69</formula>
    </cfRule>
    <cfRule type="cellIs" dxfId="751" priority="752" operator="between">
      <formula>50%</formula>
      <formula>0.69</formula>
    </cfRule>
    <cfRule type="cellIs" dxfId="750" priority="753" operator="lessThan">
      <formula>0.5</formula>
    </cfRule>
  </conditionalFormatting>
  <conditionalFormatting sqref="Q94">
    <cfRule type="cellIs" dxfId="749" priority="748" operator="greaterThan">
      <formula>0.69</formula>
    </cfRule>
    <cfRule type="cellIs" dxfId="748" priority="749" operator="between">
      <formula>50%</formula>
      <formula>0.69</formula>
    </cfRule>
    <cfRule type="cellIs" dxfId="747" priority="750" operator="lessThan">
      <formula>0.5</formula>
    </cfRule>
  </conditionalFormatting>
  <conditionalFormatting sqref="Q95">
    <cfRule type="cellIs" dxfId="746" priority="745" operator="greaterThan">
      <formula>0.69</formula>
    </cfRule>
    <cfRule type="cellIs" dxfId="745" priority="746" operator="between">
      <formula>50%</formula>
      <formula>0.69</formula>
    </cfRule>
    <cfRule type="cellIs" dxfId="744" priority="747" operator="lessThan">
      <formula>0.5</formula>
    </cfRule>
  </conditionalFormatting>
  <conditionalFormatting sqref="S94">
    <cfRule type="cellIs" dxfId="743" priority="742" operator="greaterThan">
      <formula>0.69</formula>
    </cfRule>
    <cfRule type="cellIs" dxfId="742" priority="743" operator="between">
      <formula>50%</formula>
      <formula>0.69</formula>
    </cfRule>
    <cfRule type="cellIs" dxfId="741" priority="744" operator="lessThan">
      <formula>0.5</formula>
    </cfRule>
  </conditionalFormatting>
  <conditionalFormatting sqref="S95">
    <cfRule type="cellIs" dxfId="740" priority="739" operator="greaterThan">
      <formula>0.69</formula>
    </cfRule>
    <cfRule type="cellIs" dxfId="739" priority="740" operator="between">
      <formula>50%</formula>
      <formula>0.69</formula>
    </cfRule>
    <cfRule type="cellIs" dxfId="738" priority="741" operator="lessThan">
      <formula>0.5</formula>
    </cfRule>
  </conditionalFormatting>
  <conditionalFormatting sqref="D94">
    <cfRule type="notContainsBlanks" dxfId="737" priority="738">
      <formula>LEN(TRIM(D94))&gt;0</formula>
    </cfRule>
  </conditionalFormatting>
  <conditionalFormatting sqref="D95">
    <cfRule type="notContainsBlanks" dxfId="736" priority="737">
      <formula>LEN(TRIM(D95))&gt;0</formula>
    </cfRule>
  </conditionalFormatting>
  <conditionalFormatting sqref="F94">
    <cfRule type="notContainsBlanks" dxfId="735" priority="736">
      <formula>LEN(TRIM(F94))&gt;0</formula>
    </cfRule>
  </conditionalFormatting>
  <conditionalFormatting sqref="F95">
    <cfRule type="notContainsBlanks" dxfId="734" priority="735">
      <formula>LEN(TRIM(F95))&gt;0</formula>
    </cfRule>
  </conditionalFormatting>
  <conditionalFormatting sqref="H94">
    <cfRule type="notContainsBlanks" dxfId="733" priority="734">
      <formula>LEN(TRIM(H94))&gt;0</formula>
    </cfRule>
  </conditionalFormatting>
  <conditionalFormatting sqref="H95">
    <cfRule type="notContainsBlanks" dxfId="732" priority="733">
      <formula>LEN(TRIM(H95))&gt;0</formula>
    </cfRule>
  </conditionalFormatting>
  <conditionalFormatting sqref="J94">
    <cfRule type="notContainsBlanks" dxfId="731" priority="732">
      <formula>LEN(TRIM(J94))&gt;0</formula>
    </cfRule>
  </conditionalFormatting>
  <conditionalFormatting sqref="J95">
    <cfRule type="notContainsBlanks" dxfId="730" priority="731">
      <formula>LEN(TRIM(J95))&gt;0</formula>
    </cfRule>
  </conditionalFormatting>
  <conditionalFormatting sqref="L94">
    <cfRule type="notContainsBlanks" dxfId="729" priority="730">
      <formula>LEN(TRIM(L94))&gt;0</formula>
    </cfRule>
  </conditionalFormatting>
  <conditionalFormatting sqref="L95">
    <cfRule type="notContainsBlanks" dxfId="728" priority="729">
      <formula>LEN(TRIM(L95))&gt;0</formula>
    </cfRule>
  </conditionalFormatting>
  <conditionalFormatting sqref="N94">
    <cfRule type="notContainsBlanks" dxfId="727" priority="728">
      <formula>LEN(TRIM(N94))&gt;0</formula>
    </cfRule>
  </conditionalFormatting>
  <conditionalFormatting sqref="N95">
    <cfRule type="notContainsBlanks" dxfId="726" priority="727">
      <formula>LEN(TRIM(N95))&gt;0</formula>
    </cfRule>
  </conditionalFormatting>
  <conditionalFormatting sqref="P94">
    <cfRule type="notContainsBlanks" dxfId="725" priority="726">
      <formula>LEN(TRIM(P94))&gt;0</formula>
    </cfRule>
  </conditionalFormatting>
  <conditionalFormatting sqref="P95">
    <cfRule type="notContainsBlanks" dxfId="724" priority="725">
      <formula>LEN(TRIM(P95))&gt;0</formula>
    </cfRule>
  </conditionalFormatting>
  <conditionalFormatting sqref="R94">
    <cfRule type="notContainsBlanks" dxfId="723" priority="724">
      <formula>LEN(TRIM(R94))&gt;0</formula>
    </cfRule>
  </conditionalFormatting>
  <conditionalFormatting sqref="R95">
    <cfRule type="notContainsBlanks" dxfId="722" priority="723">
      <formula>LEN(TRIM(R95))&gt;0</formula>
    </cfRule>
  </conditionalFormatting>
  <conditionalFormatting sqref="T94">
    <cfRule type="notContainsBlanks" dxfId="721" priority="722">
      <formula>LEN(TRIM(T94))&gt;0</formula>
    </cfRule>
  </conditionalFormatting>
  <conditionalFormatting sqref="T95">
    <cfRule type="notContainsBlanks" dxfId="720" priority="721">
      <formula>LEN(TRIM(T95))&gt;0</formula>
    </cfRule>
  </conditionalFormatting>
  <conditionalFormatting sqref="C97">
    <cfRule type="cellIs" dxfId="719" priority="718" operator="greaterThan">
      <formula>0.69</formula>
    </cfRule>
    <cfRule type="cellIs" dxfId="718" priority="719" operator="between">
      <formula>50%</formula>
      <formula>0.69</formula>
    </cfRule>
    <cfRule type="cellIs" dxfId="717" priority="720" operator="lessThan">
      <formula>0.5</formula>
    </cfRule>
  </conditionalFormatting>
  <conditionalFormatting sqref="C98">
    <cfRule type="cellIs" dxfId="716" priority="715" operator="greaterThan">
      <formula>0.69</formula>
    </cfRule>
    <cfRule type="cellIs" dxfId="715" priority="716" operator="between">
      <formula>50%</formula>
      <formula>0.69</formula>
    </cfRule>
    <cfRule type="cellIs" dxfId="714" priority="717" operator="lessThan">
      <formula>0.5</formula>
    </cfRule>
  </conditionalFormatting>
  <conditionalFormatting sqref="E97">
    <cfRule type="cellIs" dxfId="713" priority="712" operator="greaterThan">
      <formula>0.69</formula>
    </cfRule>
    <cfRule type="cellIs" dxfId="712" priority="713" operator="between">
      <formula>50%</formula>
      <formula>0.69</formula>
    </cfRule>
    <cfRule type="cellIs" dxfId="711" priority="714" operator="lessThan">
      <formula>0.5</formula>
    </cfRule>
  </conditionalFormatting>
  <conditionalFormatting sqref="E98">
    <cfRule type="cellIs" dxfId="710" priority="709" operator="greaterThan">
      <formula>0.69</formula>
    </cfRule>
    <cfRule type="cellIs" dxfId="709" priority="710" operator="between">
      <formula>50%</formula>
      <formula>0.69</formula>
    </cfRule>
    <cfRule type="cellIs" dxfId="708" priority="711" operator="lessThan">
      <formula>0.5</formula>
    </cfRule>
  </conditionalFormatting>
  <conditionalFormatting sqref="G97">
    <cfRule type="cellIs" dxfId="707" priority="706" operator="greaterThan">
      <formula>0.69</formula>
    </cfRule>
    <cfRule type="cellIs" dxfId="706" priority="707" operator="between">
      <formula>50%</formula>
      <formula>0.69</formula>
    </cfRule>
    <cfRule type="cellIs" dxfId="705" priority="708" operator="lessThan">
      <formula>0.5</formula>
    </cfRule>
  </conditionalFormatting>
  <conditionalFormatting sqref="G98">
    <cfRule type="cellIs" dxfId="704" priority="703" operator="greaterThan">
      <formula>0.69</formula>
    </cfRule>
    <cfRule type="cellIs" dxfId="703" priority="704" operator="between">
      <formula>50%</formula>
      <formula>0.69</formula>
    </cfRule>
    <cfRule type="cellIs" dxfId="702" priority="705" operator="lessThan">
      <formula>0.5</formula>
    </cfRule>
  </conditionalFormatting>
  <conditionalFormatting sqref="I97">
    <cfRule type="cellIs" dxfId="701" priority="700" operator="greaterThan">
      <formula>0.69</formula>
    </cfRule>
    <cfRule type="cellIs" dxfId="700" priority="701" operator="between">
      <formula>50%</formula>
      <formula>0.69</formula>
    </cfRule>
    <cfRule type="cellIs" dxfId="699" priority="702" operator="lessThan">
      <formula>0.5</formula>
    </cfRule>
  </conditionalFormatting>
  <conditionalFormatting sqref="I98">
    <cfRule type="cellIs" dxfId="698" priority="697" operator="greaterThan">
      <formula>0.69</formula>
    </cfRule>
    <cfRule type="cellIs" dxfId="697" priority="698" operator="between">
      <formula>50%</formula>
      <formula>0.69</formula>
    </cfRule>
    <cfRule type="cellIs" dxfId="696" priority="699" operator="lessThan">
      <formula>0.5</formula>
    </cfRule>
  </conditionalFormatting>
  <conditionalFormatting sqref="K97">
    <cfRule type="cellIs" dxfId="695" priority="694" operator="greaterThan">
      <formula>0.69</formula>
    </cfRule>
    <cfRule type="cellIs" dxfId="694" priority="695" operator="between">
      <formula>50%</formula>
      <formula>0.69</formula>
    </cfRule>
    <cfRule type="cellIs" dxfId="693" priority="696" operator="lessThan">
      <formula>0.5</formula>
    </cfRule>
  </conditionalFormatting>
  <conditionalFormatting sqref="K98">
    <cfRule type="cellIs" dxfId="692" priority="691" operator="greaterThan">
      <formula>0.69</formula>
    </cfRule>
    <cfRule type="cellIs" dxfId="691" priority="692" operator="between">
      <formula>50%</formula>
      <formula>0.69</formula>
    </cfRule>
    <cfRule type="cellIs" dxfId="690" priority="693" operator="lessThan">
      <formula>0.5</formula>
    </cfRule>
  </conditionalFormatting>
  <conditionalFormatting sqref="M97">
    <cfRule type="cellIs" dxfId="689" priority="688" operator="greaterThan">
      <formula>0.69</formula>
    </cfRule>
    <cfRule type="cellIs" dxfId="688" priority="689" operator="between">
      <formula>50%</formula>
      <formula>0.69</formula>
    </cfRule>
    <cfRule type="cellIs" dxfId="687" priority="690" operator="lessThan">
      <formula>0.5</formula>
    </cfRule>
  </conditionalFormatting>
  <conditionalFormatting sqref="M98">
    <cfRule type="cellIs" dxfId="686" priority="685" operator="greaterThan">
      <formula>0.69</formula>
    </cfRule>
    <cfRule type="cellIs" dxfId="685" priority="686" operator="between">
      <formula>50%</formula>
      <formula>0.69</formula>
    </cfRule>
    <cfRule type="cellIs" dxfId="684" priority="687" operator="lessThan">
      <formula>0.5</formula>
    </cfRule>
  </conditionalFormatting>
  <conditionalFormatting sqref="O97">
    <cfRule type="cellIs" dxfId="683" priority="682" operator="greaterThan">
      <formula>0.69</formula>
    </cfRule>
    <cfRule type="cellIs" dxfId="682" priority="683" operator="between">
      <formula>50%</formula>
      <formula>0.69</formula>
    </cfRule>
    <cfRule type="cellIs" dxfId="681" priority="684" operator="lessThan">
      <formula>0.5</formula>
    </cfRule>
  </conditionalFormatting>
  <conditionalFormatting sqref="O98">
    <cfRule type="cellIs" dxfId="680" priority="679" operator="greaterThan">
      <formula>0.69</formula>
    </cfRule>
    <cfRule type="cellIs" dxfId="679" priority="680" operator="between">
      <formula>50%</formula>
      <formula>0.69</formula>
    </cfRule>
    <cfRule type="cellIs" dxfId="678" priority="681" operator="lessThan">
      <formula>0.5</formula>
    </cfRule>
  </conditionalFormatting>
  <conditionalFormatting sqref="Q97">
    <cfRule type="cellIs" dxfId="677" priority="676" operator="greaterThan">
      <formula>0.69</formula>
    </cfRule>
    <cfRule type="cellIs" dxfId="676" priority="677" operator="between">
      <formula>50%</formula>
      <formula>0.69</formula>
    </cfRule>
    <cfRule type="cellIs" dxfId="675" priority="678" operator="lessThan">
      <formula>0.5</formula>
    </cfRule>
  </conditionalFormatting>
  <conditionalFormatting sqref="Q98">
    <cfRule type="cellIs" dxfId="674" priority="673" operator="greaterThan">
      <formula>0.69</formula>
    </cfRule>
    <cfRule type="cellIs" dxfId="673" priority="674" operator="between">
      <formula>50%</formula>
      <formula>0.69</formula>
    </cfRule>
    <cfRule type="cellIs" dxfId="672" priority="675" operator="lessThan">
      <formula>0.5</formula>
    </cfRule>
  </conditionalFormatting>
  <conditionalFormatting sqref="S97">
    <cfRule type="cellIs" dxfId="671" priority="670" operator="greaterThan">
      <formula>0.69</formula>
    </cfRule>
    <cfRule type="cellIs" dxfId="670" priority="671" operator="between">
      <formula>50%</formula>
      <formula>0.69</formula>
    </cfRule>
    <cfRule type="cellIs" dxfId="669" priority="672" operator="lessThan">
      <formula>0.5</formula>
    </cfRule>
  </conditionalFormatting>
  <conditionalFormatting sqref="S98">
    <cfRule type="cellIs" dxfId="668" priority="667" operator="greaterThan">
      <formula>0.69</formula>
    </cfRule>
    <cfRule type="cellIs" dxfId="667" priority="668" operator="between">
      <formula>50%</formula>
      <formula>0.69</formula>
    </cfRule>
    <cfRule type="cellIs" dxfId="666" priority="669" operator="lessThan">
      <formula>0.5</formula>
    </cfRule>
  </conditionalFormatting>
  <conditionalFormatting sqref="D97">
    <cfRule type="notContainsBlanks" dxfId="665" priority="666">
      <formula>LEN(TRIM(D97))&gt;0</formula>
    </cfRule>
  </conditionalFormatting>
  <conditionalFormatting sqref="D98">
    <cfRule type="notContainsBlanks" dxfId="664" priority="665">
      <formula>LEN(TRIM(D98))&gt;0</formula>
    </cfRule>
  </conditionalFormatting>
  <conditionalFormatting sqref="F97">
    <cfRule type="notContainsBlanks" dxfId="663" priority="664">
      <formula>LEN(TRIM(F97))&gt;0</formula>
    </cfRule>
  </conditionalFormatting>
  <conditionalFormatting sqref="F98">
    <cfRule type="notContainsBlanks" dxfId="662" priority="663">
      <formula>LEN(TRIM(F98))&gt;0</formula>
    </cfRule>
  </conditionalFormatting>
  <conditionalFormatting sqref="H97">
    <cfRule type="notContainsBlanks" dxfId="661" priority="662">
      <formula>LEN(TRIM(H97))&gt;0</formula>
    </cfRule>
  </conditionalFormatting>
  <conditionalFormatting sqref="H98">
    <cfRule type="notContainsBlanks" dxfId="660" priority="661">
      <formula>LEN(TRIM(H98))&gt;0</formula>
    </cfRule>
  </conditionalFormatting>
  <conditionalFormatting sqref="J97">
    <cfRule type="notContainsBlanks" dxfId="659" priority="660">
      <formula>LEN(TRIM(J97))&gt;0</formula>
    </cfRule>
  </conditionalFormatting>
  <conditionalFormatting sqref="J98">
    <cfRule type="notContainsBlanks" dxfId="658" priority="659">
      <formula>LEN(TRIM(J98))&gt;0</formula>
    </cfRule>
  </conditionalFormatting>
  <conditionalFormatting sqref="L97">
    <cfRule type="notContainsBlanks" dxfId="657" priority="658">
      <formula>LEN(TRIM(L97))&gt;0</formula>
    </cfRule>
  </conditionalFormatting>
  <conditionalFormatting sqref="L98">
    <cfRule type="notContainsBlanks" dxfId="656" priority="657">
      <formula>LEN(TRIM(L98))&gt;0</formula>
    </cfRule>
  </conditionalFormatting>
  <conditionalFormatting sqref="N97">
    <cfRule type="notContainsBlanks" dxfId="655" priority="656">
      <formula>LEN(TRIM(N97))&gt;0</formula>
    </cfRule>
  </conditionalFormatting>
  <conditionalFormatting sqref="N98">
    <cfRule type="notContainsBlanks" dxfId="654" priority="655">
      <formula>LEN(TRIM(N98))&gt;0</formula>
    </cfRule>
  </conditionalFormatting>
  <conditionalFormatting sqref="P97">
    <cfRule type="notContainsBlanks" dxfId="653" priority="654">
      <formula>LEN(TRIM(P97))&gt;0</formula>
    </cfRule>
  </conditionalFormatting>
  <conditionalFormatting sqref="P98">
    <cfRule type="notContainsBlanks" dxfId="652" priority="653">
      <formula>LEN(TRIM(P98))&gt;0</formula>
    </cfRule>
  </conditionalFormatting>
  <conditionalFormatting sqref="R97">
    <cfRule type="notContainsBlanks" dxfId="651" priority="652">
      <formula>LEN(TRIM(R97))&gt;0</formula>
    </cfRule>
  </conditionalFormatting>
  <conditionalFormatting sqref="R98">
    <cfRule type="notContainsBlanks" dxfId="650" priority="651">
      <formula>LEN(TRIM(R98))&gt;0</formula>
    </cfRule>
  </conditionalFormatting>
  <conditionalFormatting sqref="T97">
    <cfRule type="notContainsBlanks" dxfId="649" priority="650">
      <formula>LEN(TRIM(T97))&gt;0</formula>
    </cfRule>
  </conditionalFormatting>
  <conditionalFormatting sqref="T98">
    <cfRule type="notContainsBlanks" dxfId="648" priority="649">
      <formula>LEN(TRIM(T98))&gt;0</formula>
    </cfRule>
  </conditionalFormatting>
  <conditionalFormatting sqref="C100">
    <cfRule type="cellIs" dxfId="647" priority="646" operator="greaterThan">
      <formula>0.69</formula>
    </cfRule>
    <cfRule type="cellIs" dxfId="646" priority="647" operator="between">
      <formula>50%</formula>
      <formula>0.69</formula>
    </cfRule>
    <cfRule type="cellIs" dxfId="645" priority="648" operator="lessThan">
      <formula>0.5</formula>
    </cfRule>
  </conditionalFormatting>
  <conditionalFormatting sqref="C101:C102">
    <cfRule type="cellIs" dxfId="644" priority="643" operator="greaterThan">
      <formula>0.69</formula>
    </cfRule>
    <cfRule type="cellIs" dxfId="643" priority="644" operator="between">
      <formula>50%</formula>
      <formula>0.69</formula>
    </cfRule>
    <cfRule type="cellIs" dxfId="642" priority="645" operator="lessThan">
      <formula>0.5</formula>
    </cfRule>
  </conditionalFormatting>
  <conditionalFormatting sqref="E100">
    <cfRule type="cellIs" dxfId="641" priority="640" operator="greaterThan">
      <formula>0.69</formula>
    </cfRule>
    <cfRule type="cellIs" dxfId="640" priority="641" operator="between">
      <formula>50%</formula>
      <formula>0.69</formula>
    </cfRule>
    <cfRule type="cellIs" dxfId="639" priority="642" operator="lessThan">
      <formula>0.5</formula>
    </cfRule>
  </conditionalFormatting>
  <conditionalFormatting sqref="E101:E102">
    <cfRule type="cellIs" dxfId="638" priority="637" operator="greaterThan">
      <formula>0.69</formula>
    </cfRule>
    <cfRule type="cellIs" dxfId="637" priority="638" operator="between">
      <formula>50%</formula>
      <formula>0.69</formula>
    </cfRule>
    <cfRule type="cellIs" dxfId="636" priority="639" operator="lessThan">
      <formula>0.5</formula>
    </cfRule>
  </conditionalFormatting>
  <conditionalFormatting sqref="G100">
    <cfRule type="cellIs" dxfId="635" priority="634" operator="greaterThan">
      <formula>0.69</formula>
    </cfRule>
    <cfRule type="cellIs" dxfId="634" priority="635" operator="between">
      <formula>50%</formula>
      <formula>0.69</formula>
    </cfRule>
    <cfRule type="cellIs" dxfId="633" priority="636" operator="lessThan">
      <formula>0.5</formula>
    </cfRule>
  </conditionalFormatting>
  <conditionalFormatting sqref="G101:G102">
    <cfRule type="cellIs" dxfId="632" priority="631" operator="greaterThan">
      <formula>0.69</formula>
    </cfRule>
    <cfRule type="cellIs" dxfId="631" priority="632" operator="between">
      <formula>50%</formula>
      <formula>0.69</formula>
    </cfRule>
    <cfRule type="cellIs" dxfId="630" priority="633" operator="lessThan">
      <formula>0.5</formula>
    </cfRule>
  </conditionalFormatting>
  <conditionalFormatting sqref="I100">
    <cfRule type="cellIs" dxfId="629" priority="628" operator="greaterThan">
      <formula>0.69</formula>
    </cfRule>
    <cfRule type="cellIs" dxfId="628" priority="629" operator="between">
      <formula>50%</formula>
      <formula>0.69</formula>
    </cfRule>
    <cfRule type="cellIs" dxfId="627" priority="630" operator="lessThan">
      <formula>0.5</formula>
    </cfRule>
  </conditionalFormatting>
  <conditionalFormatting sqref="I101:I102">
    <cfRule type="cellIs" dxfId="626" priority="625" operator="greaterThan">
      <formula>0.69</formula>
    </cfRule>
    <cfRule type="cellIs" dxfId="625" priority="626" operator="between">
      <formula>50%</formula>
      <formula>0.69</formula>
    </cfRule>
    <cfRule type="cellIs" dxfId="624" priority="627" operator="lessThan">
      <formula>0.5</formula>
    </cfRule>
  </conditionalFormatting>
  <conditionalFormatting sqref="K100">
    <cfRule type="cellIs" dxfId="623" priority="622" operator="greaterThan">
      <formula>0.69</formula>
    </cfRule>
    <cfRule type="cellIs" dxfId="622" priority="623" operator="between">
      <formula>50%</formula>
      <formula>0.69</formula>
    </cfRule>
    <cfRule type="cellIs" dxfId="621" priority="624" operator="lessThan">
      <formula>0.5</formula>
    </cfRule>
  </conditionalFormatting>
  <conditionalFormatting sqref="K101:K102">
    <cfRule type="cellIs" dxfId="620" priority="619" operator="greaterThan">
      <formula>0.69</formula>
    </cfRule>
    <cfRule type="cellIs" dxfId="619" priority="620" operator="between">
      <formula>50%</formula>
      <formula>0.69</formula>
    </cfRule>
    <cfRule type="cellIs" dxfId="618" priority="621" operator="lessThan">
      <formula>0.5</formula>
    </cfRule>
  </conditionalFormatting>
  <conditionalFormatting sqref="M100">
    <cfRule type="cellIs" dxfId="617" priority="616" operator="greaterThan">
      <formula>0.69</formula>
    </cfRule>
    <cfRule type="cellIs" dxfId="616" priority="617" operator="between">
      <formula>50%</formula>
      <formula>0.69</formula>
    </cfRule>
    <cfRule type="cellIs" dxfId="615" priority="618" operator="lessThan">
      <formula>0.5</formula>
    </cfRule>
  </conditionalFormatting>
  <conditionalFormatting sqref="M101:M102">
    <cfRule type="cellIs" dxfId="614" priority="613" operator="greaterThan">
      <formula>0.69</formula>
    </cfRule>
    <cfRule type="cellIs" dxfId="613" priority="614" operator="between">
      <formula>50%</formula>
      <formula>0.69</formula>
    </cfRule>
    <cfRule type="cellIs" dxfId="612" priority="615" operator="lessThan">
      <formula>0.5</formula>
    </cfRule>
  </conditionalFormatting>
  <conditionalFormatting sqref="O100">
    <cfRule type="cellIs" dxfId="611" priority="610" operator="greaterThan">
      <formula>0.69</formula>
    </cfRule>
    <cfRule type="cellIs" dxfId="610" priority="611" operator="between">
      <formula>50%</formula>
      <formula>0.69</formula>
    </cfRule>
    <cfRule type="cellIs" dxfId="609" priority="612" operator="lessThan">
      <formula>0.5</formula>
    </cfRule>
  </conditionalFormatting>
  <conditionalFormatting sqref="O101:O102">
    <cfRule type="cellIs" dxfId="608" priority="607" operator="greaterThan">
      <formula>0.69</formula>
    </cfRule>
    <cfRule type="cellIs" dxfId="607" priority="608" operator="between">
      <formula>50%</formula>
      <formula>0.69</formula>
    </cfRule>
    <cfRule type="cellIs" dxfId="606" priority="609" operator="lessThan">
      <formula>0.5</formula>
    </cfRule>
  </conditionalFormatting>
  <conditionalFormatting sqref="Q100">
    <cfRule type="cellIs" dxfId="605" priority="604" operator="greaterThan">
      <formula>0.69</formula>
    </cfRule>
    <cfRule type="cellIs" dxfId="604" priority="605" operator="between">
      <formula>50%</formula>
      <formula>0.69</formula>
    </cfRule>
    <cfRule type="cellIs" dxfId="603" priority="606" operator="lessThan">
      <formula>0.5</formula>
    </cfRule>
  </conditionalFormatting>
  <conditionalFormatting sqref="Q101:Q102">
    <cfRule type="cellIs" dxfId="602" priority="601" operator="greaterThan">
      <formula>0.69</formula>
    </cfRule>
    <cfRule type="cellIs" dxfId="601" priority="602" operator="between">
      <formula>50%</formula>
      <formula>0.69</formula>
    </cfRule>
    <cfRule type="cellIs" dxfId="600" priority="603" operator="lessThan">
      <formula>0.5</formula>
    </cfRule>
  </conditionalFormatting>
  <conditionalFormatting sqref="S100">
    <cfRule type="cellIs" dxfId="599" priority="598" operator="greaterThan">
      <formula>0.69</formula>
    </cfRule>
    <cfRule type="cellIs" dxfId="598" priority="599" operator="between">
      <formula>50%</formula>
      <formula>0.69</formula>
    </cfRule>
    <cfRule type="cellIs" dxfId="597" priority="600" operator="lessThan">
      <formula>0.5</formula>
    </cfRule>
  </conditionalFormatting>
  <conditionalFormatting sqref="S101:S102">
    <cfRule type="cellIs" dxfId="596" priority="595" operator="greaterThan">
      <formula>0.69</formula>
    </cfRule>
    <cfRule type="cellIs" dxfId="595" priority="596" operator="between">
      <formula>50%</formula>
      <formula>0.69</formula>
    </cfRule>
    <cfRule type="cellIs" dxfId="594" priority="597" operator="lessThan">
      <formula>0.5</formula>
    </cfRule>
  </conditionalFormatting>
  <conditionalFormatting sqref="D100">
    <cfRule type="notContainsBlanks" dxfId="593" priority="594">
      <formula>LEN(TRIM(D100))&gt;0</formula>
    </cfRule>
  </conditionalFormatting>
  <conditionalFormatting sqref="D101:D102">
    <cfRule type="notContainsBlanks" dxfId="592" priority="593">
      <formula>LEN(TRIM(D101))&gt;0</formula>
    </cfRule>
  </conditionalFormatting>
  <conditionalFormatting sqref="F100">
    <cfRule type="notContainsBlanks" dxfId="591" priority="592">
      <formula>LEN(TRIM(F100))&gt;0</formula>
    </cfRule>
  </conditionalFormatting>
  <conditionalFormatting sqref="F101:F102">
    <cfRule type="notContainsBlanks" dxfId="590" priority="591">
      <formula>LEN(TRIM(F101))&gt;0</formula>
    </cfRule>
  </conditionalFormatting>
  <conditionalFormatting sqref="H100">
    <cfRule type="notContainsBlanks" dxfId="589" priority="590">
      <formula>LEN(TRIM(H100))&gt;0</formula>
    </cfRule>
  </conditionalFormatting>
  <conditionalFormatting sqref="H101:H102">
    <cfRule type="notContainsBlanks" dxfId="588" priority="589">
      <formula>LEN(TRIM(H101))&gt;0</formula>
    </cfRule>
  </conditionalFormatting>
  <conditionalFormatting sqref="J100">
    <cfRule type="notContainsBlanks" dxfId="587" priority="588">
      <formula>LEN(TRIM(J100))&gt;0</formula>
    </cfRule>
  </conditionalFormatting>
  <conditionalFormatting sqref="J101:J102">
    <cfRule type="notContainsBlanks" dxfId="586" priority="587">
      <formula>LEN(TRIM(J101))&gt;0</formula>
    </cfRule>
  </conditionalFormatting>
  <conditionalFormatting sqref="L100">
    <cfRule type="notContainsBlanks" dxfId="585" priority="586">
      <formula>LEN(TRIM(L100))&gt;0</formula>
    </cfRule>
  </conditionalFormatting>
  <conditionalFormatting sqref="L101:L102">
    <cfRule type="notContainsBlanks" dxfId="584" priority="585">
      <formula>LEN(TRIM(L101))&gt;0</formula>
    </cfRule>
  </conditionalFormatting>
  <conditionalFormatting sqref="N100">
    <cfRule type="notContainsBlanks" dxfId="583" priority="584">
      <formula>LEN(TRIM(N100))&gt;0</formula>
    </cfRule>
  </conditionalFormatting>
  <conditionalFormatting sqref="N101:N102">
    <cfRule type="notContainsBlanks" dxfId="582" priority="583">
      <formula>LEN(TRIM(N101))&gt;0</formula>
    </cfRule>
  </conditionalFormatting>
  <conditionalFormatting sqref="P100">
    <cfRule type="notContainsBlanks" dxfId="581" priority="582">
      <formula>LEN(TRIM(P100))&gt;0</formula>
    </cfRule>
  </conditionalFormatting>
  <conditionalFormatting sqref="P101:P102">
    <cfRule type="notContainsBlanks" dxfId="580" priority="581">
      <formula>LEN(TRIM(P101))&gt;0</formula>
    </cfRule>
  </conditionalFormatting>
  <conditionalFormatting sqref="R100">
    <cfRule type="notContainsBlanks" dxfId="579" priority="580">
      <formula>LEN(TRIM(R100))&gt;0</formula>
    </cfRule>
  </conditionalFormatting>
  <conditionalFormatting sqref="R101:R102">
    <cfRule type="notContainsBlanks" dxfId="578" priority="579">
      <formula>LEN(TRIM(R101))&gt;0</formula>
    </cfRule>
  </conditionalFormatting>
  <conditionalFormatting sqref="T100">
    <cfRule type="notContainsBlanks" dxfId="577" priority="578">
      <formula>LEN(TRIM(T100))&gt;0</formula>
    </cfRule>
  </conditionalFormatting>
  <conditionalFormatting sqref="T101:T102">
    <cfRule type="notContainsBlanks" dxfId="576" priority="577">
      <formula>LEN(TRIM(T101))&gt;0</formula>
    </cfRule>
  </conditionalFormatting>
  <conditionalFormatting sqref="C104">
    <cfRule type="cellIs" dxfId="575" priority="574" operator="greaterThan">
      <formula>0.69</formula>
    </cfRule>
    <cfRule type="cellIs" dxfId="574" priority="575" operator="between">
      <formula>50%</formula>
      <formula>0.69</formula>
    </cfRule>
    <cfRule type="cellIs" dxfId="573" priority="576" operator="lessThan">
      <formula>0.5</formula>
    </cfRule>
  </conditionalFormatting>
  <conditionalFormatting sqref="C105:C106">
    <cfRule type="cellIs" dxfId="572" priority="571" operator="greaterThan">
      <formula>0.69</formula>
    </cfRule>
    <cfRule type="cellIs" dxfId="571" priority="572" operator="between">
      <formula>50%</formula>
      <formula>0.69</formula>
    </cfRule>
    <cfRule type="cellIs" dxfId="570" priority="573" operator="lessThan">
      <formula>0.5</formula>
    </cfRule>
  </conditionalFormatting>
  <conditionalFormatting sqref="E104">
    <cfRule type="cellIs" dxfId="569" priority="568" operator="greaterThan">
      <formula>0.69</formula>
    </cfRule>
    <cfRule type="cellIs" dxfId="568" priority="569" operator="between">
      <formula>50%</formula>
      <formula>0.69</formula>
    </cfRule>
    <cfRule type="cellIs" dxfId="567" priority="570" operator="lessThan">
      <formula>0.5</formula>
    </cfRule>
  </conditionalFormatting>
  <conditionalFormatting sqref="E105:E106">
    <cfRule type="cellIs" dxfId="566" priority="565" operator="greaterThan">
      <formula>0.69</formula>
    </cfRule>
    <cfRule type="cellIs" dxfId="565" priority="566" operator="between">
      <formula>50%</formula>
      <formula>0.69</formula>
    </cfRule>
    <cfRule type="cellIs" dxfId="564" priority="567" operator="lessThan">
      <formula>0.5</formula>
    </cfRule>
  </conditionalFormatting>
  <conditionalFormatting sqref="G104">
    <cfRule type="cellIs" dxfId="563" priority="562" operator="greaterThan">
      <formula>0.69</formula>
    </cfRule>
    <cfRule type="cellIs" dxfId="562" priority="563" operator="between">
      <formula>50%</formula>
      <formula>0.69</formula>
    </cfRule>
    <cfRule type="cellIs" dxfId="561" priority="564" operator="lessThan">
      <formula>0.5</formula>
    </cfRule>
  </conditionalFormatting>
  <conditionalFormatting sqref="G105:G106">
    <cfRule type="cellIs" dxfId="560" priority="559" operator="greaterThan">
      <formula>0.69</formula>
    </cfRule>
    <cfRule type="cellIs" dxfId="559" priority="560" operator="between">
      <formula>50%</formula>
      <formula>0.69</formula>
    </cfRule>
    <cfRule type="cellIs" dxfId="558" priority="561" operator="lessThan">
      <formula>0.5</formula>
    </cfRule>
  </conditionalFormatting>
  <conditionalFormatting sqref="I104">
    <cfRule type="cellIs" dxfId="557" priority="556" operator="greaterThan">
      <formula>0.69</formula>
    </cfRule>
    <cfRule type="cellIs" dxfId="556" priority="557" operator="between">
      <formula>50%</formula>
      <formula>0.69</formula>
    </cfRule>
    <cfRule type="cellIs" dxfId="555" priority="558" operator="lessThan">
      <formula>0.5</formula>
    </cfRule>
  </conditionalFormatting>
  <conditionalFormatting sqref="I105:I106">
    <cfRule type="cellIs" dxfId="554" priority="553" operator="greaterThan">
      <formula>0.69</formula>
    </cfRule>
    <cfRule type="cellIs" dxfId="553" priority="554" operator="between">
      <formula>50%</formula>
      <formula>0.69</formula>
    </cfRule>
    <cfRule type="cellIs" dxfId="552" priority="555" operator="lessThan">
      <formula>0.5</formula>
    </cfRule>
  </conditionalFormatting>
  <conditionalFormatting sqref="K104">
    <cfRule type="cellIs" dxfId="551" priority="550" operator="greaterThan">
      <formula>0.69</formula>
    </cfRule>
    <cfRule type="cellIs" dxfId="550" priority="551" operator="between">
      <formula>50%</formula>
      <formula>0.69</formula>
    </cfRule>
    <cfRule type="cellIs" dxfId="549" priority="552" operator="lessThan">
      <formula>0.5</formula>
    </cfRule>
  </conditionalFormatting>
  <conditionalFormatting sqref="K105:K106">
    <cfRule type="cellIs" dxfId="548" priority="547" operator="greaterThan">
      <formula>0.69</formula>
    </cfRule>
    <cfRule type="cellIs" dxfId="547" priority="548" operator="between">
      <formula>50%</formula>
      <formula>0.69</formula>
    </cfRule>
    <cfRule type="cellIs" dxfId="546" priority="549" operator="lessThan">
      <formula>0.5</formula>
    </cfRule>
  </conditionalFormatting>
  <conditionalFormatting sqref="M104">
    <cfRule type="cellIs" dxfId="545" priority="544" operator="greaterThan">
      <formula>0.69</formula>
    </cfRule>
    <cfRule type="cellIs" dxfId="544" priority="545" operator="between">
      <formula>50%</formula>
      <formula>0.69</formula>
    </cfRule>
    <cfRule type="cellIs" dxfId="543" priority="546" operator="lessThan">
      <formula>0.5</formula>
    </cfRule>
  </conditionalFormatting>
  <conditionalFormatting sqref="M105:M106">
    <cfRule type="cellIs" dxfId="542" priority="541" operator="greaterThan">
      <formula>0.69</formula>
    </cfRule>
    <cfRule type="cellIs" dxfId="541" priority="542" operator="between">
      <formula>50%</formula>
      <formula>0.69</formula>
    </cfRule>
    <cfRule type="cellIs" dxfId="540" priority="543" operator="lessThan">
      <formula>0.5</formula>
    </cfRule>
  </conditionalFormatting>
  <conditionalFormatting sqref="O104">
    <cfRule type="cellIs" dxfId="539" priority="538" operator="greaterThan">
      <formula>0.69</formula>
    </cfRule>
    <cfRule type="cellIs" dxfId="538" priority="539" operator="between">
      <formula>50%</formula>
      <formula>0.69</formula>
    </cfRule>
    <cfRule type="cellIs" dxfId="537" priority="540" operator="lessThan">
      <formula>0.5</formula>
    </cfRule>
  </conditionalFormatting>
  <conditionalFormatting sqref="O105:O106">
    <cfRule type="cellIs" dxfId="536" priority="535" operator="greaterThan">
      <formula>0.69</formula>
    </cfRule>
    <cfRule type="cellIs" dxfId="535" priority="536" operator="between">
      <formula>50%</formula>
      <formula>0.69</formula>
    </cfRule>
    <cfRule type="cellIs" dxfId="534" priority="537" operator="lessThan">
      <formula>0.5</formula>
    </cfRule>
  </conditionalFormatting>
  <conditionalFormatting sqref="Q104">
    <cfRule type="cellIs" dxfId="533" priority="532" operator="greaterThan">
      <formula>0.69</formula>
    </cfRule>
    <cfRule type="cellIs" dxfId="532" priority="533" operator="between">
      <formula>50%</formula>
      <formula>0.69</formula>
    </cfRule>
    <cfRule type="cellIs" dxfId="531" priority="534" operator="lessThan">
      <formula>0.5</formula>
    </cfRule>
  </conditionalFormatting>
  <conditionalFormatting sqref="Q105:Q106">
    <cfRule type="cellIs" dxfId="530" priority="529" operator="greaterThan">
      <formula>0.69</formula>
    </cfRule>
    <cfRule type="cellIs" dxfId="529" priority="530" operator="between">
      <formula>50%</formula>
      <formula>0.69</formula>
    </cfRule>
    <cfRule type="cellIs" dxfId="528" priority="531" operator="lessThan">
      <formula>0.5</formula>
    </cfRule>
  </conditionalFormatting>
  <conditionalFormatting sqref="S104">
    <cfRule type="cellIs" dxfId="527" priority="526" operator="greaterThan">
      <formula>0.69</formula>
    </cfRule>
    <cfRule type="cellIs" dxfId="526" priority="527" operator="between">
      <formula>50%</formula>
      <formula>0.69</formula>
    </cfRule>
    <cfRule type="cellIs" dxfId="525" priority="528" operator="lessThan">
      <formula>0.5</formula>
    </cfRule>
  </conditionalFormatting>
  <conditionalFormatting sqref="S105:S106">
    <cfRule type="cellIs" dxfId="524" priority="523" operator="greaterThan">
      <formula>0.69</formula>
    </cfRule>
    <cfRule type="cellIs" dxfId="523" priority="524" operator="between">
      <formula>50%</formula>
      <formula>0.69</formula>
    </cfRule>
    <cfRule type="cellIs" dxfId="522" priority="525" operator="lessThan">
      <formula>0.5</formula>
    </cfRule>
  </conditionalFormatting>
  <conditionalFormatting sqref="D104">
    <cfRule type="notContainsBlanks" dxfId="521" priority="522">
      <formula>LEN(TRIM(D104))&gt;0</formula>
    </cfRule>
  </conditionalFormatting>
  <conditionalFormatting sqref="D105:D106">
    <cfRule type="notContainsBlanks" dxfId="520" priority="521">
      <formula>LEN(TRIM(D105))&gt;0</formula>
    </cfRule>
  </conditionalFormatting>
  <conditionalFormatting sqref="F104">
    <cfRule type="notContainsBlanks" dxfId="519" priority="520">
      <formula>LEN(TRIM(F104))&gt;0</formula>
    </cfRule>
  </conditionalFormatting>
  <conditionalFormatting sqref="F105:F106">
    <cfRule type="notContainsBlanks" dxfId="518" priority="519">
      <formula>LEN(TRIM(F105))&gt;0</formula>
    </cfRule>
  </conditionalFormatting>
  <conditionalFormatting sqref="H104">
    <cfRule type="notContainsBlanks" dxfId="517" priority="518">
      <formula>LEN(TRIM(H104))&gt;0</formula>
    </cfRule>
  </conditionalFormatting>
  <conditionalFormatting sqref="H105:H106">
    <cfRule type="notContainsBlanks" dxfId="516" priority="517">
      <formula>LEN(TRIM(H105))&gt;0</formula>
    </cfRule>
  </conditionalFormatting>
  <conditionalFormatting sqref="J104">
    <cfRule type="notContainsBlanks" dxfId="515" priority="516">
      <formula>LEN(TRIM(J104))&gt;0</formula>
    </cfRule>
  </conditionalFormatting>
  <conditionalFormatting sqref="J105:J106">
    <cfRule type="notContainsBlanks" dxfId="514" priority="515">
      <formula>LEN(TRIM(J105))&gt;0</formula>
    </cfRule>
  </conditionalFormatting>
  <conditionalFormatting sqref="L104">
    <cfRule type="notContainsBlanks" dxfId="513" priority="514">
      <formula>LEN(TRIM(L104))&gt;0</formula>
    </cfRule>
  </conditionalFormatting>
  <conditionalFormatting sqref="L105:L106">
    <cfRule type="notContainsBlanks" dxfId="512" priority="513">
      <formula>LEN(TRIM(L105))&gt;0</formula>
    </cfRule>
  </conditionalFormatting>
  <conditionalFormatting sqref="N104">
    <cfRule type="notContainsBlanks" dxfId="511" priority="512">
      <formula>LEN(TRIM(N104))&gt;0</formula>
    </cfRule>
  </conditionalFormatting>
  <conditionalFormatting sqref="N105:N106">
    <cfRule type="notContainsBlanks" dxfId="510" priority="511">
      <formula>LEN(TRIM(N105))&gt;0</formula>
    </cfRule>
  </conditionalFormatting>
  <conditionalFormatting sqref="P104">
    <cfRule type="notContainsBlanks" dxfId="509" priority="510">
      <formula>LEN(TRIM(P104))&gt;0</formula>
    </cfRule>
  </conditionalFormatting>
  <conditionalFormatting sqref="P105:P106">
    <cfRule type="notContainsBlanks" dxfId="508" priority="509">
      <formula>LEN(TRIM(P105))&gt;0</formula>
    </cfRule>
  </conditionalFormatting>
  <conditionalFormatting sqref="R104">
    <cfRule type="notContainsBlanks" dxfId="507" priority="508">
      <formula>LEN(TRIM(R104))&gt;0</formula>
    </cfRule>
  </conditionalFormatting>
  <conditionalFormatting sqref="R105:R106">
    <cfRule type="notContainsBlanks" dxfId="506" priority="507">
      <formula>LEN(TRIM(R105))&gt;0</formula>
    </cfRule>
  </conditionalFormatting>
  <conditionalFormatting sqref="T104">
    <cfRule type="notContainsBlanks" dxfId="505" priority="506">
      <formula>LEN(TRIM(T104))&gt;0</formula>
    </cfRule>
  </conditionalFormatting>
  <conditionalFormatting sqref="T105:T106">
    <cfRule type="notContainsBlanks" dxfId="504" priority="505">
      <formula>LEN(TRIM(T105))&gt;0</formula>
    </cfRule>
  </conditionalFormatting>
  <conditionalFormatting sqref="C108">
    <cfRule type="cellIs" dxfId="503" priority="502" operator="greaterThan">
      <formula>0.69</formula>
    </cfRule>
    <cfRule type="cellIs" dxfId="502" priority="503" operator="between">
      <formula>50%</formula>
      <formula>0.69</formula>
    </cfRule>
    <cfRule type="cellIs" dxfId="501" priority="504" operator="lessThan">
      <formula>0.5</formula>
    </cfRule>
  </conditionalFormatting>
  <conditionalFormatting sqref="C109">
    <cfRule type="cellIs" dxfId="500" priority="499" operator="greaterThan">
      <formula>0.69</formula>
    </cfRule>
    <cfRule type="cellIs" dxfId="499" priority="500" operator="between">
      <formula>50%</formula>
      <formula>0.69</formula>
    </cfRule>
    <cfRule type="cellIs" dxfId="498" priority="501" operator="lessThan">
      <formula>0.5</formula>
    </cfRule>
  </conditionalFormatting>
  <conditionalFormatting sqref="E108">
    <cfRule type="cellIs" dxfId="497" priority="496" operator="greaterThan">
      <formula>0.69</formula>
    </cfRule>
    <cfRule type="cellIs" dxfId="496" priority="497" operator="between">
      <formula>50%</formula>
      <formula>0.69</formula>
    </cfRule>
    <cfRule type="cellIs" dxfId="495" priority="498" operator="lessThan">
      <formula>0.5</formula>
    </cfRule>
  </conditionalFormatting>
  <conditionalFormatting sqref="E109">
    <cfRule type="cellIs" dxfId="494" priority="493" operator="greaterThan">
      <formula>0.69</formula>
    </cfRule>
    <cfRule type="cellIs" dxfId="493" priority="494" operator="between">
      <formula>50%</formula>
      <formula>0.69</formula>
    </cfRule>
    <cfRule type="cellIs" dxfId="492" priority="495" operator="lessThan">
      <formula>0.5</formula>
    </cfRule>
  </conditionalFormatting>
  <conditionalFormatting sqref="G108">
    <cfRule type="cellIs" dxfId="491" priority="490" operator="greaterThan">
      <formula>0.69</formula>
    </cfRule>
    <cfRule type="cellIs" dxfId="490" priority="491" operator="between">
      <formula>50%</formula>
      <formula>0.69</formula>
    </cfRule>
    <cfRule type="cellIs" dxfId="489" priority="492" operator="lessThan">
      <formula>0.5</formula>
    </cfRule>
  </conditionalFormatting>
  <conditionalFormatting sqref="G109">
    <cfRule type="cellIs" dxfId="488" priority="487" operator="greaterThan">
      <formula>0.69</formula>
    </cfRule>
    <cfRule type="cellIs" dxfId="487" priority="488" operator="between">
      <formula>50%</formula>
      <formula>0.69</formula>
    </cfRule>
    <cfRule type="cellIs" dxfId="486" priority="489" operator="lessThan">
      <formula>0.5</formula>
    </cfRule>
  </conditionalFormatting>
  <conditionalFormatting sqref="I108">
    <cfRule type="cellIs" dxfId="485" priority="484" operator="greaterThan">
      <formula>0.69</formula>
    </cfRule>
    <cfRule type="cellIs" dxfId="484" priority="485" operator="between">
      <formula>50%</formula>
      <formula>0.69</formula>
    </cfRule>
    <cfRule type="cellIs" dxfId="483" priority="486" operator="lessThan">
      <formula>0.5</formula>
    </cfRule>
  </conditionalFormatting>
  <conditionalFormatting sqref="I109">
    <cfRule type="cellIs" dxfId="482" priority="481" operator="greaterThan">
      <formula>0.69</formula>
    </cfRule>
    <cfRule type="cellIs" dxfId="481" priority="482" operator="between">
      <formula>50%</formula>
      <formula>0.69</formula>
    </cfRule>
    <cfRule type="cellIs" dxfId="480" priority="483" operator="lessThan">
      <formula>0.5</formula>
    </cfRule>
  </conditionalFormatting>
  <conditionalFormatting sqref="K108">
    <cfRule type="cellIs" dxfId="479" priority="478" operator="greaterThan">
      <formula>0.69</formula>
    </cfRule>
    <cfRule type="cellIs" dxfId="478" priority="479" operator="between">
      <formula>50%</formula>
      <formula>0.69</formula>
    </cfRule>
    <cfRule type="cellIs" dxfId="477" priority="480" operator="lessThan">
      <formula>0.5</formula>
    </cfRule>
  </conditionalFormatting>
  <conditionalFormatting sqref="K109">
    <cfRule type="cellIs" dxfId="476" priority="475" operator="greaterThan">
      <formula>0.69</formula>
    </cfRule>
    <cfRule type="cellIs" dxfId="475" priority="476" operator="between">
      <formula>50%</formula>
      <formula>0.69</formula>
    </cfRule>
    <cfRule type="cellIs" dxfId="474" priority="477" operator="lessThan">
      <formula>0.5</formula>
    </cfRule>
  </conditionalFormatting>
  <conditionalFormatting sqref="M108">
    <cfRule type="cellIs" dxfId="473" priority="472" operator="greaterThan">
      <formula>0.69</formula>
    </cfRule>
    <cfRule type="cellIs" dxfId="472" priority="473" operator="between">
      <formula>50%</formula>
      <formula>0.69</formula>
    </cfRule>
    <cfRule type="cellIs" dxfId="471" priority="474" operator="lessThan">
      <formula>0.5</formula>
    </cfRule>
  </conditionalFormatting>
  <conditionalFormatting sqref="M109">
    <cfRule type="cellIs" dxfId="470" priority="469" operator="greaterThan">
      <formula>0.69</formula>
    </cfRule>
    <cfRule type="cellIs" dxfId="469" priority="470" operator="between">
      <formula>50%</formula>
      <formula>0.69</formula>
    </cfRule>
    <cfRule type="cellIs" dxfId="468" priority="471" operator="lessThan">
      <formula>0.5</formula>
    </cfRule>
  </conditionalFormatting>
  <conditionalFormatting sqref="O108">
    <cfRule type="cellIs" dxfId="467" priority="466" operator="greaterThan">
      <formula>0.69</formula>
    </cfRule>
    <cfRule type="cellIs" dxfId="466" priority="467" operator="between">
      <formula>50%</formula>
      <formula>0.69</formula>
    </cfRule>
    <cfRule type="cellIs" dxfId="465" priority="468" operator="lessThan">
      <formula>0.5</formula>
    </cfRule>
  </conditionalFormatting>
  <conditionalFormatting sqref="O109">
    <cfRule type="cellIs" dxfId="464" priority="463" operator="greaterThan">
      <formula>0.69</formula>
    </cfRule>
    <cfRule type="cellIs" dxfId="463" priority="464" operator="between">
      <formula>50%</formula>
      <formula>0.69</formula>
    </cfRule>
    <cfRule type="cellIs" dxfId="462" priority="465" operator="lessThan">
      <formula>0.5</formula>
    </cfRule>
  </conditionalFormatting>
  <conditionalFormatting sqref="Q108">
    <cfRule type="cellIs" dxfId="461" priority="460" operator="greaterThan">
      <formula>0.69</formula>
    </cfRule>
    <cfRule type="cellIs" dxfId="460" priority="461" operator="between">
      <formula>50%</formula>
      <formula>0.69</formula>
    </cfRule>
    <cfRule type="cellIs" dxfId="459" priority="462" operator="lessThan">
      <formula>0.5</formula>
    </cfRule>
  </conditionalFormatting>
  <conditionalFormatting sqref="Q109">
    <cfRule type="cellIs" dxfId="458" priority="457" operator="greaterThan">
      <formula>0.69</formula>
    </cfRule>
    <cfRule type="cellIs" dxfId="457" priority="458" operator="between">
      <formula>50%</formula>
      <formula>0.69</formula>
    </cfRule>
    <cfRule type="cellIs" dxfId="456" priority="459" operator="lessThan">
      <formula>0.5</formula>
    </cfRule>
  </conditionalFormatting>
  <conditionalFormatting sqref="S108">
    <cfRule type="cellIs" dxfId="455" priority="454" operator="greaterThan">
      <formula>0.69</formula>
    </cfRule>
    <cfRule type="cellIs" dxfId="454" priority="455" operator="between">
      <formula>50%</formula>
      <formula>0.69</formula>
    </cfRule>
    <cfRule type="cellIs" dxfId="453" priority="456" operator="lessThan">
      <formula>0.5</formula>
    </cfRule>
  </conditionalFormatting>
  <conditionalFormatting sqref="S109">
    <cfRule type="cellIs" dxfId="452" priority="451" operator="greaterThan">
      <formula>0.69</formula>
    </cfRule>
    <cfRule type="cellIs" dxfId="451" priority="452" operator="between">
      <formula>50%</formula>
      <formula>0.69</formula>
    </cfRule>
    <cfRule type="cellIs" dxfId="450" priority="453" operator="lessThan">
      <formula>0.5</formula>
    </cfRule>
  </conditionalFormatting>
  <conditionalFormatting sqref="D108">
    <cfRule type="notContainsBlanks" dxfId="449" priority="450">
      <formula>LEN(TRIM(D108))&gt;0</formula>
    </cfRule>
  </conditionalFormatting>
  <conditionalFormatting sqref="D109">
    <cfRule type="notContainsBlanks" dxfId="448" priority="449">
      <formula>LEN(TRIM(D109))&gt;0</formula>
    </cfRule>
  </conditionalFormatting>
  <conditionalFormatting sqref="F108">
    <cfRule type="notContainsBlanks" dxfId="447" priority="448">
      <formula>LEN(TRIM(F108))&gt;0</formula>
    </cfRule>
  </conditionalFormatting>
  <conditionalFormatting sqref="F109">
    <cfRule type="notContainsBlanks" dxfId="446" priority="447">
      <formula>LEN(TRIM(F109))&gt;0</formula>
    </cfRule>
  </conditionalFormatting>
  <conditionalFormatting sqref="H108">
    <cfRule type="notContainsBlanks" dxfId="445" priority="446">
      <formula>LEN(TRIM(H108))&gt;0</formula>
    </cfRule>
  </conditionalFormatting>
  <conditionalFormatting sqref="H109">
    <cfRule type="notContainsBlanks" dxfId="444" priority="445">
      <formula>LEN(TRIM(H109))&gt;0</formula>
    </cfRule>
  </conditionalFormatting>
  <conditionalFormatting sqref="J108">
    <cfRule type="notContainsBlanks" dxfId="443" priority="444">
      <formula>LEN(TRIM(J108))&gt;0</formula>
    </cfRule>
  </conditionalFormatting>
  <conditionalFormatting sqref="J109">
    <cfRule type="notContainsBlanks" dxfId="442" priority="443">
      <formula>LEN(TRIM(J109))&gt;0</formula>
    </cfRule>
  </conditionalFormatting>
  <conditionalFormatting sqref="L108">
    <cfRule type="notContainsBlanks" dxfId="441" priority="442">
      <formula>LEN(TRIM(L108))&gt;0</formula>
    </cfRule>
  </conditionalFormatting>
  <conditionalFormatting sqref="L109">
    <cfRule type="notContainsBlanks" dxfId="440" priority="441">
      <formula>LEN(TRIM(L109))&gt;0</formula>
    </cfRule>
  </conditionalFormatting>
  <conditionalFormatting sqref="N108">
    <cfRule type="notContainsBlanks" dxfId="439" priority="440">
      <formula>LEN(TRIM(N108))&gt;0</formula>
    </cfRule>
  </conditionalFormatting>
  <conditionalFormatting sqref="N109">
    <cfRule type="notContainsBlanks" dxfId="438" priority="439">
      <formula>LEN(TRIM(N109))&gt;0</formula>
    </cfRule>
  </conditionalFormatting>
  <conditionalFormatting sqref="P108">
    <cfRule type="notContainsBlanks" dxfId="437" priority="438">
      <formula>LEN(TRIM(P108))&gt;0</formula>
    </cfRule>
  </conditionalFormatting>
  <conditionalFormatting sqref="P109">
    <cfRule type="notContainsBlanks" dxfId="436" priority="437">
      <formula>LEN(TRIM(P109))&gt;0</formula>
    </cfRule>
  </conditionalFormatting>
  <conditionalFormatting sqref="R108">
    <cfRule type="notContainsBlanks" dxfId="435" priority="436">
      <formula>LEN(TRIM(R108))&gt;0</formula>
    </cfRule>
  </conditionalFormatting>
  <conditionalFormatting sqref="R109">
    <cfRule type="notContainsBlanks" dxfId="434" priority="435">
      <formula>LEN(TRIM(R109))&gt;0</formula>
    </cfRule>
  </conditionalFormatting>
  <conditionalFormatting sqref="T108">
    <cfRule type="notContainsBlanks" dxfId="433" priority="434">
      <formula>LEN(TRIM(T108))&gt;0</formula>
    </cfRule>
  </conditionalFormatting>
  <conditionalFormatting sqref="T109">
    <cfRule type="notContainsBlanks" dxfId="432" priority="433">
      <formula>LEN(TRIM(T109))&gt;0</formula>
    </cfRule>
  </conditionalFormatting>
  <conditionalFormatting sqref="C111">
    <cfRule type="cellIs" dxfId="431" priority="430" operator="greaterThan">
      <formula>0.69</formula>
    </cfRule>
    <cfRule type="cellIs" dxfId="430" priority="431" operator="between">
      <formula>50%</formula>
      <formula>0.69</formula>
    </cfRule>
    <cfRule type="cellIs" dxfId="429" priority="432" operator="lessThan">
      <formula>0.5</formula>
    </cfRule>
  </conditionalFormatting>
  <conditionalFormatting sqref="C112">
    <cfRule type="cellIs" dxfId="428" priority="427" operator="greaterThan">
      <formula>0.69</formula>
    </cfRule>
    <cfRule type="cellIs" dxfId="427" priority="428" operator="between">
      <formula>50%</formula>
      <formula>0.69</formula>
    </cfRule>
    <cfRule type="cellIs" dxfId="426" priority="429" operator="lessThan">
      <formula>0.5</formula>
    </cfRule>
  </conditionalFormatting>
  <conditionalFormatting sqref="E111">
    <cfRule type="cellIs" dxfId="425" priority="424" operator="greaterThan">
      <formula>0.69</formula>
    </cfRule>
    <cfRule type="cellIs" dxfId="424" priority="425" operator="between">
      <formula>50%</formula>
      <formula>0.69</formula>
    </cfRule>
    <cfRule type="cellIs" dxfId="423" priority="426" operator="lessThan">
      <formula>0.5</formula>
    </cfRule>
  </conditionalFormatting>
  <conditionalFormatting sqref="E112">
    <cfRule type="cellIs" dxfId="422" priority="421" operator="greaterThan">
      <formula>0.69</formula>
    </cfRule>
    <cfRule type="cellIs" dxfId="421" priority="422" operator="between">
      <formula>50%</formula>
      <formula>0.69</formula>
    </cfRule>
    <cfRule type="cellIs" dxfId="420" priority="423" operator="lessThan">
      <formula>0.5</formula>
    </cfRule>
  </conditionalFormatting>
  <conditionalFormatting sqref="G111">
    <cfRule type="cellIs" dxfId="419" priority="418" operator="greaterThan">
      <formula>0.69</formula>
    </cfRule>
    <cfRule type="cellIs" dxfId="418" priority="419" operator="between">
      <formula>50%</formula>
      <formula>0.69</formula>
    </cfRule>
    <cfRule type="cellIs" dxfId="417" priority="420" operator="lessThan">
      <formula>0.5</formula>
    </cfRule>
  </conditionalFormatting>
  <conditionalFormatting sqref="G112">
    <cfRule type="cellIs" dxfId="416" priority="415" operator="greaterThan">
      <formula>0.69</formula>
    </cfRule>
    <cfRule type="cellIs" dxfId="415" priority="416" operator="between">
      <formula>50%</formula>
      <formula>0.69</formula>
    </cfRule>
    <cfRule type="cellIs" dxfId="414" priority="417" operator="lessThan">
      <formula>0.5</formula>
    </cfRule>
  </conditionalFormatting>
  <conditionalFormatting sqref="I111">
    <cfRule type="cellIs" dxfId="413" priority="412" operator="greaterThan">
      <formula>0.69</formula>
    </cfRule>
    <cfRule type="cellIs" dxfId="412" priority="413" operator="between">
      <formula>50%</formula>
      <formula>0.69</formula>
    </cfRule>
    <cfRule type="cellIs" dxfId="411" priority="414" operator="lessThan">
      <formula>0.5</formula>
    </cfRule>
  </conditionalFormatting>
  <conditionalFormatting sqref="I112">
    <cfRule type="cellIs" dxfId="410" priority="409" operator="greaterThan">
      <formula>0.69</formula>
    </cfRule>
    <cfRule type="cellIs" dxfId="409" priority="410" operator="between">
      <formula>50%</formula>
      <formula>0.69</formula>
    </cfRule>
    <cfRule type="cellIs" dxfId="408" priority="411" operator="lessThan">
      <formula>0.5</formula>
    </cfRule>
  </conditionalFormatting>
  <conditionalFormatting sqref="K111">
    <cfRule type="cellIs" dxfId="407" priority="406" operator="greaterThan">
      <formula>0.69</formula>
    </cfRule>
    <cfRule type="cellIs" dxfId="406" priority="407" operator="between">
      <formula>50%</formula>
      <formula>0.69</formula>
    </cfRule>
    <cfRule type="cellIs" dxfId="405" priority="408" operator="lessThan">
      <formula>0.5</formula>
    </cfRule>
  </conditionalFormatting>
  <conditionalFormatting sqref="K112">
    <cfRule type="cellIs" dxfId="404" priority="403" operator="greaterThan">
      <formula>0.69</formula>
    </cfRule>
    <cfRule type="cellIs" dxfId="403" priority="404" operator="between">
      <formula>50%</formula>
      <formula>0.69</formula>
    </cfRule>
    <cfRule type="cellIs" dxfId="402" priority="405" operator="lessThan">
      <formula>0.5</formula>
    </cfRule>
  </conditionalFormatting>
  <conditionalFormatting sqref="M111">
    <cfRule type="cellIs" dxfId="401" priority="400" operator="greaterThan">
      <formula>0.69</formula>
    </cfRule>
    <cfRule type="cellIs" dxfId="400" priority="401" operator="between">
      <formula>50%</formula>
      <formula>0.69</formula>
    </cfRule>
    <cfRule type="cellIs" dxfId="399" priority="402" operator="lessThan">
      <formula>0.5</formula>
    </cfRule>
  </conditionalFormatting>
  <conditionalFormatting sqref="M112">
    <cfRule type="cellIs" dxfId="398" priority="397" operator="greaterThan">
      <formula>0.69</formula>
    </cfRule>
    <cfRule type="cellIs" dxfId="397" priority="398" operator="between">
      <formula>50%</formula>
      <formula>0.69</formula>
    </cfRule>
    <cfRule type="cellIs" dxfId="396" priority="399" operator="lessThan">
      <formula>0.5</formula>
    </cfRule>
  </conditionalFormatting>
  <conditionalFormatting sqref="O111">
    <cfRule type="cellIs" dxfId="395" priority="394" operator="greaterThan">
      <formula>0.69</formula>
    </cfRule>
    <cfRule type="cellIs" dxfId="394" priority="395" operator="between">
      <formula>50%</formula>
      <formula>0.69</formula>
    </cfRule>
    <cfRule type="cellIs" dxfId="393" priority="396" operator="lessThan">
      <formula>0.5</formula>
    </cfRule>
  </conditionalFormatting>
  <conditionalFormatting sqref="O112">
    <cfRule type="cellIs" dxfId="392" priority="391" operator="greaterThan">
      <formula>0.69</formula>
    </cfRule>
    <cfRule type="cellIs" dxfId="391" priority="392" operator="between">
      <formula>50%</formula>
      <formula>0.69</formula>
    </cfRule>
    <cfRule type="cellIs" dxfId="390" priority="393" operator="lessThan">
      <formula>0.5</formula>
    </cfRule>
  </conditionalFormatting>
  <conditionalFormatting sqref="Q111">
    <cfRule type="cellIs" dxfId="389" priority="388" operator="greaterThan">
      <formula>0.69</formula>
    </cfRule>
    <cfRule type="cellIs" dxfId="388" priority="389" operator="between">
      <formula>50%</formula>
      <formula>0.69</formula>
    </cfRule>
    <cfRule type="cellIs" dxfId="387" priority="390" operator="lessThan">
      <formula>0.5</formula>
    </cfRule>
  </conditionalFormatting>
  <conditionalFormatting sqref="Q112">
    <cfRule type="cellIs" dxfId="386" priority="385" operator="greaterThan">
      <formula>0.69</formula>
    </cfRule>
    <cfRule type="cellIs" dxfId="385" priority="386" operator="between">
      <formula>50%</formula>
      <formula>0.69</formula>
    </cfRule>
    <cfRule type="cellIs" dxfId="384" priority="387" operator="lessThan">
      <formula>0.5</formula>
    </cfRule>
  </conditionalFormatting>
  <conditionalFormatting sqref="S111">
    <cfRule type="cellIs" dxfId="383" priority="382" operator="greaterThan">
      <formula>0.69</formula>
    </cfRule>
    <cfRule type="cellIs" dxfId="382" priority="383" operator="between">
      <formula>50%</formula>
      <formula>0.69</formula>
    </cfRule>
    <cfRule type="cellIs" dxfId="381" priority="384" operator="lessThan">
      <formula>0.5</formula>
    </cfRule>
  </conditionalFormatting>
  <conditionalFormatting sqref="S112">
    <cfRule type="cellIs" dxfId="380" priority="379" operator="greaterThan">
      <formula>0.69</formula>
    </cfRule>
    <cfRule type="cellIs" dxfId="379" priority="380" operator="between">
      <formula>50%</formula>
      <formula>0.69</formula>
    </cfRule>
    <cfRule type="cellIs" dxfId="378" priority="381" operator="lessThan">
      <formula>0.5</formula>
    </cfRule>
  </conditionalFormatting>
  <conditionalFormatting sqref="D111">
    <cfRule type="notContainsBlanks" dxfId="377" priority="378">
      <formula>LEN(TRIM(D111))&gt;0</formula>
    </cfRule>
  </conditionalFormatting>
  <conditionalFormatting sqref="D112">
    <cfRule type="notContainsBlanks" dxfId="376" priority="377">
      <formula>LEN(TRIM(D112))&gt;0</formula>
    </cfRule>
  </conditionalFormatting>
  <conditionalFormatting sqref="F111">
    <cfRule type="notContainsBlanks" dxfId="375" priority="376">
      <formula>LEN(TRIM(F111))&gt;0</formula>
    </cfRule>
  </conditionalFormatting>
  <conditionalFormatting sqref="F112">
    <cfRule type="notContainsBlanks" dxfId="374" priority="375">
      <formula>LEN(TRIM(F112))&gt;0</formula>
    </cfRule>
  </conditionalFormatting>
  <conditionalFormatting sqref="H111">
    <cfRule type="notContainsBlanks" dxfId="373" priority="374">
      <formula>LEN(TRIM(H111))&gt;0</formula>
    </cfRule>
  </conditionalFormatting>
  <conditionalFormatting sqref="H112">
    <cfRule type="notContainsBlanks" dxfId="372" priority="373">
      <formula>LEN(TRIM(H112))&gt;0</formula>
    </cfRule>
  </conditionalFormatting>
  <conditionalFormatting sqref="J111">
    <cfRule type="notContainsBlanks" dxfId="371" priority="372">
      <formula>LEN(TRIM(J111))&gt;0</formula>
    </cfRule>
  </conditionalFormatting>
  <conditionalFormatting sqref="J112">
    <cfRule type="notContainsBlanks" dxfId="370" priority="371">
      <formula>LEN(TRIM(J112))&gt;0</formula>
    </cfRule>
  </conditionalFormatting>
  <conditionalFormatting sqref="L111">
    <cfRule type="notContainsBlanks" dxfId="369" priority="370">
      <formula>LEN(TRIM(L111))&gt;0</formula>
    </cfRule>
  </conditionalFormatting>
  <conditionalFormatting sqref="L112">
    <cfRule type="notContainsBlanks" dxfId="368" priority="369">
      <formula>LEN(TRIM(L112))&gt;0</formula>
    </cfRule>
  </conditionalFormatting>
  <conditionalFormatting sqref="N111">
    <cfRule type="notContainsBlanks" dxfId="367" priority="368">
      <formula>LEN(TRIM(N111))&gt;0</formula>
    </cfRule>
  </conditionalFormatting>
  <conditionalFormatting sqref="N112">
    <cfRule type="notContainsBlanks" dxfId="366" priority="367">
      <formula>LEN(TRIM(N112))&gt;0</formula>
    </cfRule>
  </conditionalFormatting>
  <conditionalFormatting sqref="P111">
    <cfRule type="notContainsBlanks" dxfId="365" priority="366">
      <formula>LEN(TRIM(P111))&gt;0</formula>
    </cfRule>
  </conditionalFormatting>
  <conditionalFormatting sqref="P112">
    <cfRule type="notContainsBlanks" dxfId="364" priority="365">
      <formula>LEN(TRIM(P112))&gt;0</formula>
    </cfRule>
  </conditionalFormatting>
  <conditionalFormatting sqref="R111">
    <cfRule type="notContainsBlanks" dxfId="363" priority="364">
      <formula>LEN(TRIM(R111))&gt;0</formula>
    </cfRule>
  </conditionalFormatting>
  <conditionalFormatting sqref="R112">
    <cfRule type="notContainsBlanks" dxfId="362" priority="363">
      <formula>LEN(TRIM(R112))&gt;0</formula>
    </cfRule>
  </conditionalFormatting>
  <conditionalFormatting sqref="T111">
    <cfRule type="notContainsBlanks" dxfId="361" priority="362">
      <formula>LEN(TRIM(T111))&gt;0</formula>
    </cfRule>
  </conditionalFormatting>
  <conditionalFormatting sqref="T112">
    <cfRule type="notContainsBlanks" dxfId="360" priority="361">
      <formula>LEN(TRIM(T112))&gt;0</formula>
    </cfRule>
  </conditionalFormatting>
  <conditionalFormatting sqref="C114">
    <cfRule type="cellIs" dxfId="359" priority="358" operator="greaterThan">
      <formula>0.69</formula>
    </cfRule>
    <cfRule type="cellIs" dxfId="358" priority="359" operator="between">
      <formula>50%</formula>
      <formula>0.69</formula>
    </cfRule>
    <cfRule type="cellIs" dxfId="357" priority="360" operator="lessThan">
      <formula>0.5</formula>
    </cfRule>
  </conditionalFormatting>
  <conditionalFormatting sqref="C115">
    <cfRule type="cellIs" dxfId="356" priority="355" operator="greaterThan">
      <formula>0.69</formula>
    </cfRule>
    <cfRule type="cellIs" dxfId="355" priority="356" operator="between">
      <formula>50%</formula>
      <formula>0.69</formula>
    </cfRule>
    <cfRule type="cellIs" dxfId="354" priority="357" operator="lessThan">
      <formula>0.5</formula>
    </cfRule>
  </conditionalFormatting>
  <conditionalFormatting sqref="E114">
    <cfRule type="cellIs" dxfId="353" priority="352" operator="greaterThan">
      <formula>0.69</formula>
    </cfRule>
    <cfRule type="cellIs" dxfId="352" priority="353" operator="between">
      <formula>50%</formula>
      <formula>0.69</formula>
    </cfRule>
    <cfRule type="cellIs" dxfId="351" priority="354" operator="lessThan">
      <formula>0.5</formula>
    </cfRule>
  </conditionalFormatting>
  <conditionalFormatting sqref="E115">
    <cfRule type="cellIs" dxfId="350" priority="349" operator="greaterThan">
      <formula>0.69</formula>
    </cfRule>
    <cfRule type="cellIs" dxfId="349" priority="350" operator="between">
      <formula>50%</formula>
      <formula>0.69</formula>
    </cfRule>
    <cfRule type="cellIs" dxfId="348" priority="351" operator="lessThan">
      <formula>0.5</formula>
    </cfRule>
  </conditionalFormatting>
  <conditionalFormatting sqref="G114">
    <cfRule type="cellIs" dxfId="347" priority="346" operator="greaterThan">
      <formula>0.69</formula>
    </cfRule>
    <cfRule type="cellIs" dxfId="346" priority="347" operator="between">
      <formula>50%</formula>
      <formula>0.69</formula>
    </cfRule>
    <cfRule type="cellIs" dxfId="345" priority="348" operator="lessThan">
      <formula>0.5</formula>
    </cfRule>
  </conditionalFormatting>
  <conditionalFormatting sqref="G115">
    <cfRule type="cellIs" dxfId="344" priority="343" operator="greaterThan">
      <formula>0.69</formula>
    </cfRule>
    <cfRule type="cellIs" dxfId="343" priority="344" operator="between">
      <formula>50%</formula>
      <formula>0.69</formula>
    </cfRule>
    <cfRule type="cellIs" dxfId="342" priority="345" operator="lessThan">
      <formula>0.5</formula>
    </cfRule>
  </conditionalFormatting>
  <conditionalFormatting sqref="I114">
    <cfRule type="cellIs" dxfId="341" priority="340" operator="greaterThan">
      <formula>0.69</formula>
    </cfRule>
    <cfRule type="cellIs" dxfId="340" priority="341" operator="between">
      <formula>50%</formula>
      <formula>0.69</formula>
    </cfRule>
    <cfRule type="cellIs" dxfId="339" priority="342" operator="lessThan">
      <formula>0.5</formula>
    </cfRule>
  </conditionalFormatting>
  <conditionalFormatting sqref="I115">
    <cfRule type="cellIs" dxfId="338" priority="337" operator="greaterThan">
      <formula>0.69</formula>
    </cfRule>
    <cfRule type="cellIs" dxfId="337" priority="338" operator="between">
      <formula>50%</formula>
      <formula>0.69</formula>
    </cfRule>
    <cfRule type="cellIs" dxfId="336" priority="339" operator="lessThan">
      <formula>0.5</formula>
    </cfRule>
  </conditionalFormatting>
  <conditionalFormatting sqref="K114">
    <cfRule type="cellIs" dxfId="335" priority="334" operator="greaterThan">
      <formula>0.69</formula>
    </cfRule>
    <cfRule type="cellIs" dxfId="334" priority="335" operator="between">
      <formula>50%</formula>
      <formula>0.69</formula>
    </cfRule>
    <cfRule type="cellIs" dxfId="333" priority="336" operator="lessThan">
      <formula>0.5</formula>
    </cfRule>
  </conditionalFormatting>
  <conditionalFormatting sqref="K115">
    <cfRule type="cellIs" dxfId="332" priority="331" operator="greaterThan">
      <formula>0.69</formula>
    </cfRule>
    <cfRule type="cellIs" dxfId="331" priority="332" operator="between">
      <formula>50%</formula>
      <formula>0.69</formula>
    </cfRule>
    <cfRule type="cellIs" dxfId="330" priority="333" operator="lessThan">
      <formula>0.5</formula>
    </cfRule>
  </conditionalFormatting>
  <conditionalFormatting sqref="M114">
    <cfRule type="cellIs" dxfId="329" priority="328" operator="greaterThan">
      <formula>0.69</formula>
    </cfRule>
    <cfRule type="cellIs" dxfId="328" priority="329" operator="between">
      <formula>50%</formula>
      <formula>0.69</formula>
    </cfRule>
    <cfRule type="cellIs" dxfId="327" priority="330" operator="lessThan">
      <formula>0.5</formula>
    </cfRule>
  </conditionalFormatting>
  <conditionalFormatting sqref="M115">
    <cfRule type="cellIs" dxfId="326" priority="325" operator="greaterThan">
      <formula>0.69</formula>
    </cfRule>
    <cfRule type="cellIs" dxfId="325" priority="326" operator="between">
      <formula>50%</formula>
      <formula>0.69</formula>
    </cfRule>
    <cfRule type="cellIs" dxfId="324" priority="327" operator="lessThan">
      <formula>0.5</formula>
    </cfRule>
  </conditionalFormatting>
  <conditionalFormatting sqref="O114">
    <cfRule type="cellIs" dxfId="323" priority="322" operator="greaterThan">
      <formula>0.69</formula>
    </cfRule>
    <cfRule type="cellIs" dxfId="322" priority="323" operator="between">
      <formula>50%</formula>
      <formula>0.69</formula>
    </cfRule>
    <cfRule type="cellIs" dxfId="321" priority="324" operator="lessThan">
      <formula>0.5</formula>
    </cfRule>
  </conditionalFormatting>
  <conditionalFormatting sqref="O115">
    <cfRule type="cellIs" dxfId="320" priority="319" operator="greaterThan">
      <formula>0.69</formula>
    </cfRule>
    <cfRule type="cellIs" dxfId="319" priority="320" operator="between">
      <formula>50%</formula>
      <formula>0.69</formula>
    </cfRule>
    <cfRule type="cellIs" dxfId="318" priority="321" operator="lessThan">
      <formula>0.5</formula>
    </cfRule>
  </conditionalFormatting>
  <conditionalFormatting sqref="Q114">
    <cfRule type="cellIs" dxfId="317" priority="316" operator="greaterThan">
      <formula>0.69</formula>
    </cfRule>
    <cfRule type="cellIs" dxfId="316" priority="317" operator="between">
      <formula>50%</formula>
      <formula>0.69</formula>
    </cfRule>
    <cfRule type="cellIs" dxfId="315" priority="318" operator="lessThan">
      <formula>0.5</formula>
    </cfRule>
  </conditionalFormatting>
  <conditionalFormatting sqref="Q115">
    <cfRule type="cellIs" dxfId="314" priority="313" operator="greaterThan">
      <formula>0.69</formula>
    </cfRule>
    <cfRule type="cellIs" dxfId="313" priority="314" operator="between">
      <formula>50%</formula>
      <formula>0.69</formula>
    </cfRule>
    <cfRule type="cellIs" dxfId="312" priority="315" operator="lessThan">
      <formula>0.5</formula>
    </cfRule>
  </conditionalFormatting>
  <conditionalFormatting sqref="S114">
    <cfRule type="cellIs" dxfId="311" priority="310" operator="greaterThan">
      <formula>0.69</formula>
    </cfRule>
    <cfRule type="cellIs" dxfId="310" priority="311" operator="between">
      <formula>50%</formula>
      <formula>0.69</formula>
    </cfRule>
    <cfRule type="cellIs" dxfId="309" priority="312" operator="lessThan">
      <formula>0.5</formula>
    </cfRule>
  </conditionalFormatting>
  <conditionalFormatting sqref="S115">
    <cfRule type="cellIs" dxfId="308" priority="307" operator="greaterThan">
      <formula>0.69</formula>
    </cfRule>
    <cfRule type="cellIs" dxfId="307" priority="308" operator="between">
      <formula>50%</formula>
      <formula>0.69</formula>
    </cfRule>
    <cfRule type="cellIs" dxfId="306" priority="309" operator="lessThan">
      <formula>0.5</formula>
    </cfRule>
  </conditionalFormatting>
  <conditionalFormatting sqref="D114">
    <cfRule type="notContainsBlanks" dxfId="305" priority="306">
      <formula>LEN(TRIM(D114))&gt;0</formula>
    </cfRule>
  </conditionalFormatting>
  <conditionalFormatting sqref="D115">
    <cfRule type="notContainsBlanks" dxfId="304" priority="305">
      <formula>LEN(TRIM(D115))&gt;0</formula>
    </cfRule>
  </conditionalFormatting>
  <conditionalFormatting sqref="F114">
    <cfRule type="notContainsBlanks" dxfId="303" priority="304">
      <formula>LEN(TRIM(F114))&gt;0</formula>
    </cfRule>
  </conditionalFormatting>
  <conditionalFormatting sqref="F115">
    <cfRule type="notContainsBlanks" dxfId="302" priority="303">
      <formula>LEN(TRIM(F115))&gt;0</formula>
    </cfRule>
  </conditionalFormatting>
  <conditionalFormatting sqref="H114">
    <cfRule type="notContainsBlanks" dxfId="301" priority="302">
      <formula>LEN(TRIM(H114))&gt;0</formula>
    </cfRule>
  </conditionalFormatting>
  <conditionalFormatting sqref="H115">
    <cfRule type="notContainsBlanks" dxfId="300" priority="301">
      <formula>LEN(TRIM(H115))&gt;0</formula>
    </cfRule>
  </conditionalFormatting>
  <conditionalFormatting sqref="J114">
    <cfRule type="notContainsBlanks" dxfId="299" priority="300">
      <formula>LEN(TRIM(J114))&gt;0</formula>
    </cfRule>
  </conditionalFormatting>
  <conditionalFormatting sqref="J115">
    <cfRule type="notContainsBlanks" dxfId="298" priority="299">
      <formula>LEN(TRIM(J115))&gt;0</formula>
    </cfRule>
  </conditionalFormatting>
  <conditionalFormatting sqref="L114">
    <cfRule type="notContainsBlanks" dxfId="297" priority="298">
      <formula>LEN(TRIM(L114))&gt;0</formula>
    </cfRule>
  </conditionalFormatting>
  <conditionalFormatting sqref="L115">
    <cfRule type="notContainsBlanks" dxfId="296" priority="297">
      <formula>LEN(TRIM(L115))&gt;0</formula>
    </cfRule>
  </conditionalFormatting>
  <conditionalFormatting sqref="N114">
    <cfRule type="notContainsBlanks" dxfId="295" priority="296">
      <formula>LEN(TRIM(N114))&gt;0</formula>
    </cfRule>
  </conditionalFormatting>
  <conditionalFormatting sqref="N115">
    <cfRule type="notContainsBlanks" dxfId="294" priority="295">
      <formula>LEN(TRIM(N115))&gt;0</formula>
    </cfRule>
  </conditionalFormatting>
  <conditionalFormatting sqref="P114">
    <cfRule type="notContainsBlanks" dxfId="293" priority="294">
      <formula>LEN(TRIM(P114))&gt;0</formula>
    </cfRule>
  </conditionalFormatting>
  <conditionalFormatting sqref="P115">
    <cfRule type="notContainsBlanks" dxfId="292" priority="293">
      <formula>LEN(TRIM(P115))&gt;0</formula>
    </cfRule>
  </conditionalFormatting>
  <conditionalFormatting sqref="R114">
    <cfRule type="notContainsBlanks" dxfId="291" priority="292">
      <formula>LEN(TRIM(R114))&gt;0</formula>
    </cfRule>
  </conditionalFormatting>
  <conditionalFormatting sqref="R115">
    <cfRule type="notContainsBlanks" dxfId="290" priority="291">
      <formula>LEN(TRIM(R115))&gt;0</formula>
    </cfRule>
  </conditionalFormatting>
  <conditionalFormatting sqref="T114">
    <cfRule type="notContainsBlanks" dxfId="289" priority="290">
      <formula>LEN(TRIM(T114))&gt;0</formula>
    </cfRule>
  </conditionalFormatting>
  <conditionalFormatting sqref="T115">
    <cfRule type="notContainsBlanks" dxfId="288" priority="289">
      <formula>LEN(TRIM(T115))&gt;0</formula>
    </cfRule>
  </conditionalFormatting>
  <conditionalFormatting sqref="C117">
    <cfRule type="cellIs" dxfId="287" priority="286" operator="greaterThan">
      <formula>0.69</formula>
    </cfRule>
    <cfRule type="cellIs" dxfId="286" priority="287" operator="between">
      <formula>50%</formula>
      <formula>0.69</formula>
    </cfRule>
    <cfRule type="cellIs" dxfId="285" priority="288" operator="lessThan">
      <formula>0.5</formula>
    </cfRule>
  </conditionalFormatting>
  <conditionalFormatting sqref="C118:C119">
    <cfRule type="cellIs" dxfId="284" priority="283" operator="greaterThan">
      <formula>0.69</formula>
    </cfRule>
    <cfRule type="cellIs" dxfId="283" priority="284" operator="between">
      <formula>50%</formula>
      <formula>0.69</formula>
    </cfRule>
    <cfRule type="cellIs" dxfId="282" priority="285" operator="lessThan">
      <formula>0.5</formula>
    </cfRule>
  </conditionalFormatting>
  <conditionalFormatting sqref="E117">
    <cfRule type="cellIs" dxfId="281" priority="280" operator="greaterThan">
      <formula>0.69</formula>
    </cfRule>
    <cfRule type="cellIs" dxfId="280" priority="281" operator="between">
      <formula>50%</formula>
      <formula>0.69</formula>
    </cfRule>
    <cfRule type="cellIs" dxfId="279" priority="282" operator="lessThan">
      <formula>0.5</formula>
    </cfRule>
  </conditionalFormatting>
  <conditionalFormatting sqref="E118:E119">
    <cfRule type="cellIs" dxfId="278" priority="277" operator="greaterThan">
      <formula>0.69</formula>
    </cfRule>
    <cfRule type="cellIs" dxfId="277" priority="278" operator="between">
      <formula>50%</formula>
      <formula>0.69</formula>
    </cfRule>
    <cfRule type="cellIs" dxfId="276" priority="279" operator="lessThan">
      <formula>0.5</formula>
    </cfRule>
  </conditionalFormatting>
  <conditionalFormatting sqref="G117">
    <cfRule type="cellIs" dxfId="275" priority="274" operator="greaterThan">
      <formula>0.69</formula>
    </cfRule>
    <cfRule type="cellIs" dxfId="274" priority="275" operator="between">
      <formula>50%</formula>
      <formula>0.69</formula>
    </cfRule>
    <cfRule type="cellIs" dxfId="273" priority="276" operator="lessThan">
      <formula>0.5</formula>
    </cfRule>
  </conditionalFormatting>
  <conditionalFormatting sqref="G118:G119">
    <cfRule type="cellIs" dxfId="272" priority="271" operator="greaterThan">
      <formula>0.69</formula>
    </cfRule>
    <cfRule type="cellIs" dxfId="271" priority="272" operator="between">
      <formula>50%</formula>
      <formula>0.69</formula>
    </cfRule>
    <cfRule type="cellIs" dxfId="270" priority="273" operator="lessThan">
      <formula>0.5</formula>
    </cfRule>
  </conditionalFormatting>
  <conditionalFormatting sqref="I117">
    <cfRule type="cellIs" dxfId="269" priority="268" operator="greaterThan">
      <formula>0.69</formula>
    </cfRule>
    <cfRule type="cellIs" dxfId="268" priority="269" operator="between">
      <formula>50%</formula>
      <formula>0.69</formula>
    </cfRule>
    <cfRule type="cellIs" dxfId="267" priority="270" operator="lessThan">
      <formula>0.5</formula>
    </cfRule>
  </conditionalFormatting>
  <conditionalFormatting sqref="I118:I119">
    <cfRule type="cellIs" dxfId="266" priority="265" operator="greaterThan">
      <formula>0.69</formula>
    </cfRule>
    <cfRule type="cellIs" dxfId="265" priority="266" operator="between">
      <formula>50%</formula>
      <formula>0.69</formula>
    </cfRule>
    <cfRule type="cellIs" dxfId="264" priority="267" operator="lessThan">
      <formula>0.5</formula>
    </cfRule>
  </conditionalFormatting>
  <conditionalFormatting sqref="K117">
    <cfRule type="cellIs" dxfId="263" priority="262" operator="greaterThan">
      <formula>0.69</formula>
    </cfRule>
    <cfRule type="cellIs" dxfId="262" priority="263" operator="between">
      <formula>50%</formula>
      <formula>0.69</formula>
    </cfRule>
    <cfRule type="cellIs" dxfId="261" priority="264" operator="lessThan">
      <formula>0.5</formula>
    </cfRule>
  </conditionalFormatting>
  <conditionalFormatting sqref="K118:K119">
    <cfRule type="cellIs" dxfId="260" priority="259" operator="greaterThan">
      <formula>0.69</formula>
    </cfRule>
    <cfRule type="cellIs" dxfId="259" priority="260" operator="between">
      <formula>50%</formula>
      <formula>0.69</formula>
    </cfRule>
    <cfRule type="cellIs" dxfId="258" priority="261" operator="lessThan">
      <formula>0.5</formula>
    </cfRule>
  </conditionalFormatting>
  <conditionalFormatting sqref="M117">
    <cfRule type="cellIs" dxfId="257" priority="256" operator="greaterThan">
      <formula>0.69</formula>
    </cfRule>
    <cfRule type="cellIs" dxfId="256" priority="257" operator="between">
      <formula>50%</formula>
      <formula>0.69</formula>
    </cfRule>
    <cfRule type="cellIs" dxfId="255" priority="258" operator="lessThan">
      <formula>0.5</formula>
    </cfRule>
  </conditionalFormatting>
  <conditionalFormatting sqref="M118:M119">
    <cfRule type="cellIs" dxfId="254" priority="253" operator="greaterThan">
      <formula>0.69</formula>
    </cfRule>
    <cfRule type="cellIs" dxfId="253" priority="254" operator="between">
      <formula>50%</formula>
      <formula>0.69</formula>
    </cfRule>
    <cfRule type="cellIs" dxfId="252" priority="255" operator="lessThan">
      <formula>0.5</formula>
    </cfRule>
  </conditionalFormatting>
  <conditionalFormatting sqref="O117">
    <cfRule type="cellIs" dxfId="251" priority="250" operator="greaterThan">
      <formula>0.69</formula>
    </cfRule>
    <cfRule type="cellIs" dxfId="250" priority="251" operator="between">
      <formula>50%</formula>
      <formula>0.69</formula>
    </cfRule>
    <cfRule type="cellIs" dxfId="249" priority="252" operator="lessThan">
      <formula>0.5</formula>
    </cfRule>
  </conditionalFormatting>
  <conditionalFormatting sqref="O118:O119">
    <cfRule type="cellIs" dxfId="248" priority="247" operator="greaterThan">
      <formula>0.69</formula>
    </cfRule>
    <cfRule type="cellIs" dxfId="247" priority="248" operator="between">
      <formula>50%</formula>
      <formula>0.69</formula>
    </cfRule>
    <cfRule type="cellIs" dxfId="246" priority="249" operator="lessThan">
      <formula>0.5</formula>
    </cfRule>
  </conditionalFormatting>
  <conditionalFormatting sqref="Q117">
    <cfRule type="cellIs" dxfId="245" priority="244" operator="greaterThan">
      <formula>0.69</formula>
    </cfRule>
    <cfRule type="cellIs" dxfId="244" priority="245" operator="between">
      <formula>50%</formula>
      <formula>0.69</formula>
    </cfRule>
    <cfRule type="cellIs" dxfId="243" priority="246" operator="lessThan">
      <formula>0.5</formula>
    </cfRule>
  </conditionalFormatting>
  <conditionalFormatting sqref="Q118:Q119">
    <cfRule type="cellIs" dxfId="242" priority="241" operator="greaterThan">
      <formula>0.69</formula>
    </cfRule>
    <cfRule type="cellIs" dxfId="241" priority="242" operator="between">
      <formula>50%</formula>
      <formula>0.69</formula>
    </cfRule>
    <cfRule type="cellIs" dxfId="240" priority="243" operator="lessThan">
      <formula>0.5</formula>
    </cfRule>
  </conditionalFormatting>
  <conditionalFormatting sqref="S117">
    <cfRule type="cellIs" dxfId="239" priority="238" operator="greaterThan">
      <formula>0.69</formula>
    </cfRule>
    <cfRule type="cellIs" dxfId="238" priority="239" operator="between">
      <formula>50%</formula>
      <formula>0.69</formula>
    </cfRule>
    <cfRule type="cellIs" dxfId="237" priority="240" operator="lessThan">
      <formula>0.5</formula>
    </cfRule>
  </conditionalFormatting>
  <conditionalFormatting sqref="S118:S119">
    <cfRule type="cellIs" dxfId="236" priority="235" operator="greaterThan">
      <formula>0.69</formula>
    </cfRule>
    <cfRule type="cellIs" dxfId="235" priority="236" operator="between">
      <formula>50%</formula>
      <formula>0.69</formula>
    </cfRule>
    <cfRule type="cellIs" dxfId="234" priority="237" operator="lessThan">
      <formula>0.5</formula>
    </cfRule>
  </conditionalFormatting>
  <conditionalFormatting sqref="D117">
    <cfRule type="notContainsBlanks" dxfId="233" priority="234">
      <formula>LEN(TRIM(D117))&gt;0</formula>
    </cfRule>
  </conditionalFormatting>
  <conditionalFormatting sqref="D118:D119">
    <cfRule type="notContainsBlanks" dxfId="232" priority="233">
      <formula>LEN(TRIM(D118))&gt;0</formula>
    </cfRule>
  </conditionalFormatting>
  <conditionalFormatting sqref="F117">
    <cfRule type="notContainsBlanks" dxfId="231" priority="232">
      <formula>LEN(TRIM(F117))&gt;0</formula>
    </cfRule>
  </conditionalFormatting>
  <conditionalFormatting sqref="F118:F119">
    <cfRule type="notContainsBlanks" dxfId="230" priority="231">
      <formula>LEN(TRIM(F118))&gt;0</formula>
    </cfRule>
  </conditionalFormatting>
  <conditionalFormatting sqref="H117">
    <cfRule type="notContainsBlanks" dxfId="229" priority="230">
      <formula>LEN(TRIM(H117))&gt;0</formula>
    </cfRule>
  </conditionalFormatting>
  <conditionalFormatting sqref="H118:H119">
    <cfRule type="notContainsBlanks" dxfId="228" priority="229">
      <formula>LEN(TRIM(H118))&gt;0</formula>
    </cfRule>
  </conditionalFormatting>
  <conditionalFormatting sqref="J117">
    <cfRule type="notContainsBlanks" dxfId="227" priority="228">
      <formula>LEN(TRIM(J117))&gt;0</formula>
    </cfRule>
  </conditionalFormatting>
  <conditionalFormatting sqref="J118:J119">
    <cfRule type="notContainsBlanks" dxfId="226" priority="227">
      <formula>LEN(TRIM(J118))&gt;0</formula>
    </cfRule>
  </conditionalFormatting>
  <conditionalFormatting sqref="L117">
    <cfRule type="notContainsBlanks" dxfId="225" priority="226">
      <formula>LEN(TRIM(L117))&gt;0</formula>
    </cfRule>
  </conditionalFormatting>
  <conditionalFormatting sqref="L118:L119">
    <cfRule type="notContainsBlanks" dxfId="224" priority="225">
      <formula>LEN(TRIM(L118))&gt;0</formula>
    </cfRule>
  </conditionalFormatting>
  <conditionalFormatting sqref="N117">
    <cfRule type="notContainsBlanks" dxfId="223" priority="224">
      <formula>LEN(TRIM(N117))&gt;0</formula>
    </cfRule>
  </conditionalFormatting>
  <conditionalFormatting sqref="N118:N119">
    <cfRule type="notContainsBlanks" dxfId="222" priority="223">
      <formula>LEN(TRIM(N118))&gt;0</formula>
    </cfRule>
  </conditionalFormatting>
  <conditionalFormatting sqref="P117">
    <cfRule type="notContainsBlanks" dxfId="221" priority="222">
      <formula>LEN(TRIM(P117))&gt;0</formula>
    </cfRule>
  </conditionalFormatting>
  <conditionalFormatting sqref="P118:P119">
    <cfRule type="notContainsBlanks" dxfId="220" priority="221">
      <formula>LEN(TRIM(P118))&gt;0</formula>
    </cfRule>
  </conditionalFormatting>
  <conditionalFormatting sqref="R117">
    <cfRule type="notContainsBlanks" dxfId="219" priority="220">
      <formula>LEN(TRIM(R117))&gt;0</formula>
    </cfRule>
  </conditionalFormatting>
  <conditionalFormatting sqref="R118:R119">
    <cfRule type="notContainsBlanks" dxfId="218" priority="219">
      <formula>LEN(TRIM(R118))&gt;0</formula>
    </cfRule>
  </conditionalFormatting>
  <conditionalFormatting sqref="T117">
    <cfRule type="notContainsBlanks" dxfId="217" priority="218">
      <formula>LEN(TRIM(T117))&gt;0</formula>
    </cfRule>
  </conditionalFormatting>
  <conditionalFormatting sqref="T118:T119">
    <cfRule type="notContainsBlanks" dxfId="216" priority="217">
      <formula>LEN(TRIM(T118))&gt;0</formula>
    </cfRule>
  </conditionalFormatting>
  <conditionalFormatting sqref="C120">
    <cfRule type="cellIs" dxfId="215" priority="214" operator="greaterThan">
      <formula>0.69</formula>
    </cfRule>
    <cfRule type="cellIs" dxfId="214" priority="215" operator="between">
      <formula>50%</formula>
      <formula>0.69</formula>
    </cfRule>
    <cfRule type="cellIs" dxfId="213" priority="216" operator="lessThan">
      <formula>0.5</formula>
    </cfRule>
  </conditionalFormatting>
  <conditionalFormatting sqref="E120">
    <cfRule type="cellIs" dxfId="212" priority="211" operator="greaterThan">
      <formula>0.69</formula>
    </cfRule>
    <cfRule type="cellIs" dxfId="211" priority="212" operator="between">
      <formula>50%</formula>
      <formula>0.69</formula>
    </cfRule>
    <cfRule type="cellIs" dxfId="210" priority="213" operator="lessThan">
      <formula>0.5</formula>
    </cfRule>
  </conditionalFormatting>
  <conditionalFormatting sqref="G120">
    <cfRule type="cellIs" dxfId="209" priority="208" operator="greaterThan">
      <formula>0.69</formula>
    </cfRule>
    <cfRule type="cellIs" dxfId="208" priority="209" operator="between">
      <formula>50%</formula>
      <formula>0.69</formula>
    </cfRule>
    <cfRule type="cellIs" dxfId="207" priority="210" operator="lessThan">
      <formula>0.5</formula>
    </cfRule>
  </conditionalFormatting>
  <conditionalFormatting sqref="I120">
    <cfRule type="cellIs" dxfId="206" priority="205" operator="greaterThan">
      <formula>0.69</formula>
    </cfRule>
    <cfRule type="cellIs" dxfId="205" priority="206" operator="between">
      <formula>50%</formula>
      <formula>0.69</formula>
    </cfRule>
    <cfRule type="cellIs" dxfId="204" priority="207" operator="lessThan">
      <formula>0.5</formula>
    </cfRule>
  </conditionalFormatting>
  <conditionalFormatting sqref="K120">
    <cfRule type="cellIs" dxfId="203" priority="202" operator="greaterThan">
      <formula>0.69</formula>
    </cfRule>
    <cfRule type="cellIs" dxfId="202" priority="203" operator="between">
      <formula>50%</formula>
      <formula>0.69</formula>
    </cfRule>
    <cfRule type="cellIs" dxfId="201" priority="204" operator="lessThan">
      <formula>0.5</formula>
    </cfRule>
  </conditionalFormatting>
  <conditionalFormatting sqref="M120">
    <cfRule type="cellIs" dxfId="200" priority="199" operator="greaterThan">
      <formula>0.69</formula>
    </cfRule>
    <cfRule type="cellIs" dxfId="199" priority="200" operator="between">
      <formula>50%</formula>
      <formula>0.69</formula>
    </cfRule>
    <cfRule type="cellIs" dxfId="198" priority="201" operator="lessThan">
      <formula>0.5</formula>
    </cfRule>
  </conditionalFormatting>
  <conditionalFormatting sqref="O120">
    <cfRule type="cellIs" dxfId="197" priority="196" operator="greaterThan">
      <formula>0.69</formula>
    </cfRule>
    <cfRule type="cellIs" dxfId="196" priority="197" operator="between">
      <formula>50%</formula>
      <formula>0.69</formula>
    </cfRule>
    <cfRule type="cellIs" dxfId="195" priority="198" operator="lessThan">
      <formula>0.5</formula>
    </cfRule>
  </conditionalFormatting>
  <conditionalFormatting sqref="Q120">
    <cfRule type="cellIs" dxfId="194" priority="193" operator="greaterThan">
      <formula>0.69</formula>
    </cfRule>
    <cfRule type="cellIs" dxfId="193" priority="194" operator="between">
      <formula>50%</formula>
      <formula>0.69</formula>
    </cfRule>
    <cfRule type="cellIs" dxfId="192" priority="195" operator="lessThan">
      <formula>0.5</formula>
    </cfRule>
  </conditionalFormatting>
  <conditionalFormatting sqref="S120">
    <cfRule type="cellIs" dxfId="191" priority="190" operator="greaterThan">
      <formula>0.69</formula>
    </cfRule>
    <cfRule type="cellIs" dxfId="190" priority="191" operator="between">
      <formula>50%</formula>
      <formula>0.69</formula>
    </cfRule>
    <cfRule type="cellIs" dxfId="189" priority="192" operator="lessThan">
      <formula>0.5</formula>
    </cfRule>
  </conditionalFormatting>
  <conditionalFormatting sqref="D120">
    <cfRule type="notContainsBlanks" dxfId="188" priority="189">
      <formula>LEN(TRIM(D120))&gt;0</formula>
    </cfRule>
  </conditionalFormatting>
  <conditionalFormatting sqref="F120">
    <cfRule type="notContainsBlanks" dxfId="187" priority="188">
      <formula>LEN(TRIM(F120))&gt;0</formula>
    </cfRule>
  </conditionalFormatting>
  <conditionalFormatting sqref="H120">
    <cfRule type="notContainsBlanks" dxfId="186" priority="187">
      <formula>LEN(TRIM(H120))&gt;0</formula>
    </cfRule>
  </conditionalFormatting>
  <conditionalFormatting sqref="J120">
    <cfRule type="notContainsBlanks" dxfId="185" priority="186">
      <formula>LEN(TRIM(J120))&gt;0</formula>
    </cfRule>
  </conditionalFormatting>
  <conditionalFormatting sqref="L120">
    <cfRule type="notContainsBlanks" dxfId="184" priority="185">
      <formula>LEN(TRIM(L120))&gt;0</formula>
    </cfRule>
  </conditionalFormatting>
  <conditionalFormatting sqref="N120">
    <cfRule type="notContainsBlanks" dxfId="183" priority="184">
      <formula>LEN(TRIM(N120))&gt;0</formula>
    </cfRule>
  </conditionalFormatting>
  <conditionalFormatting sqref="P120">
    <cfRule type="notContainsBlanks" dxfId="182" priority="183">
      <formula>LEN(TRIM(P120))&gt;0</formula>
    </cfRule>
  </conditionalFormatting>
  <conditionalFormatting sqref="R120">
    <cfRule type="notContainsBlanks" dxfId="181" priority="182">
      <formula>LEN(TRIM(R120))&gt;0</formula>
    </cfRule>
  </conditionalFormatting>
  <conditionalFormatting sqref="T120">
    <cfRule type="notContainsBlanks" dxfId="180" priority="181">
      <formula>LEN(TRIM(T120))&gt;0</formula>
    </cfRule>
  </conditionalFormatting>
  <conditionalFormatting sqref="C122">
    <cfRule type="cellIs" dxfId="179" priority="178" operator="greaterThan">
      <formula>0.69</formula>
    </cfRule>
    <cfRule type="cellIs" dxfId="178" priority="179" operator="between">
      <formula>50%</formula>
      <formula>0.69</formula>
    </cfRule>
    <cfRule type="cellIs" dxfId="177" priority="180" operator="lessThan">
      <formula>0.5</formula>
    </cfRule>
  </conditionalFormatting>
  <conditionalFormatting sqref="C123">
    <cfRule type="cellIs" dxfId="176" priority="175" operator="greaterThan">
      <formula>0.69</formula>
    </cfRule>
    <cfRule type="cellIs" dxfId="175" priority="176" operator="between">
      <formula>50%</formula>
      <formula>0.69</formula>
    </cfRule>
    <cfRule type="cellIs" dxfId="174" priority="177" operator="lessThan">
      <formula>0.5</formula>
    </cfRule>
  </conditionalFormatting>
  <conditionalFormatting sqref="E122">
    <cfRule type="cellIs" dxfId="173" priority="172" operator="greaterThan">
      <formula>0.69</formula>
    </cfRule>
    <cfRule type="cellIs" dxfId="172" priority="173" operator="between">
      <formula>50%</formula>
      <formula>0.69</formula>
    </cfRule>
    <cfRule type="cellIs" dxfId="171" priority="174" operator="lessThan">
      <formula>0.5</formula>
    </cfRule>
  </conditionalFormatting>
  <conditionalFormatting sqref="E123">
    <cfRule type="cellIs" dxfId="170" priority="169" operator="greaterThan">
      <formula>0.69</formula>
    </cfRule>
    <cfRule type="cellIs" dxfId="169" priority="170" operator="between">
      <formula>50%</formula>
      <formula>0.69</formula>
    </cfRule>
    <cfRule type="cellIs" dxfId="168" priority="171" operator="lessThan">
      <formula>0.5</formula>
    </cfRule>
  </conditionalFormatting>
  <conditionalFormatting sqref="G122">
    <cfRule type="cellIs" dxfId="167" priority="166" operator="greaterThan">
      <formula>0.69</formula>
    </cfRule>
    <cfRule type="cellIs" dxfId="166" priority="167" operator="between">
      <formula>50%</formula>
      <formula>0.69</formula>
    </cfRule>
    <cfRule type="cellIs" dxfId="165" priority="168" operator="lessThan">
      <formula>0.5</formula>
    </cfRule>
  </conditionalFormatting>
  <conditionalFormatting sqref="G123">
    <cfRule type="cellIs" dxfId="164" priority="163" operator="greaterThan">
      <formula>0.69</formula>
    </cfRule>
    <cfRule type="cellIs" dxfId="163" priority="164" operator="between">
      <formula>50%</formula>
      <formula>0.69</formula>
    </cfRule>
    <cfRule type="cellIs" dxfId="162" priority="165" operator="lessThan">
      <formula>0.5</formula>
    </cfRule>
  </conditionalFormatting>
  <conditionalFormatting sqref="I122">
    <cfRule type="cellIs" dxfId="161" priority="160" operator="greaterThan">
      <formula>0.69</formula>
    </cfRule>
    <cfRule type="cellIs" dxfId="160" priority="161" operator="between">
      <formula>50%</formula>
      <formula>0.69</formula>
    </cfRule>
    <cfRule type="cellIs" dxfId="159" priority="162" operator="lessThan">
      <formula>0.5</formula>
    </cfRule>
  </conditionalFormatting>
  <conditionalFormatting sqref="I123">
    <cfRule type="cellIs" dxfId="158" priority="157" operator="greaterThan">
      <formula>0.69</formula>
    </cfRule>
    <cfRule type="cellIs" dxfId="157" priority="158" operator="between">
      <formula>50%</formula>
      <formula>0.69</formula>
    </cfRule>
    <cfRule type="cellIs" dxfId="156" priority="159" operator="lessThan">
      <formula>0.5</formula>
    </cfRule>
  </conditionalFormatting>
  <conditionalFormatting sqref="K122">
    <cfRule type="cellIs" dxfId="155" priority="154" operator="greaterThan">
      <formula>0.69</formula>
    </cfRule>
    <cfRule type="cellIs" dxfId="154" priority="155" operator="between">
      <formula>50%</formula>
      <formula>0.69</formula>
    </cfRule>
    <cfRule type="cellIs" dxfId="153" priority="156" operator="lessThan">
      <formula>0.5</formula>
    </cfRule>
  </conditionalFormatting>
  <conditionalFormatting sqref="K123">
    <cfRule type="cellIs" dxfId="152" priority="151" operator="greaterThan">
      <formula>0.69</formula>
    </cfRule>
    <cfRule type="cellIs" dxfId="151" priority="152" operator="between">
      <formula>50%</formula>
      <formula>0.69</formula>
    </cfRule>
    <cfRule type="cellIs" dxfId="150" priority="153" operator="lessThan">
      <formula>0.5</formula>
    </cfRule>
  </conditionalFormatting>
  <conditionalFormatting sqref="M122">
    <cfRule type="cellIs" dxfId="149" priority="148" operator="greaterThan">
      <formula>0.69</formula>
    </cfRule>
    <cfRule type="cellIs" dxfId="148" priority="149" operator="between">
      <formula>50%</formula>
      <formula>0.69</formula>
    </cfRule>
    <cfRule type="cellIs" dxfId="147" priority="150" operator="lessThan">
      <formula>0.5</formula>
    </cfRule>
  </conditionalFormatting>
  <conditionalFormatting sqref="M123">
    <cfRule type="cellIs" dxfId="146" priority="145" operator="greaterThan">
      <formula>0.69</formula>
    </cfRule>
    <cfRule type="cellIs" dxfId="145" priority="146" operator="between">
      <formula>50%</formula>
      <formula>0.69</formula>
    </cfRule>
    <cfRule type="cellIs" dxfId="144" priority="147" operator="lessThan">
      <formula>0.5</formula>
    </cfRule>
  </conditionalFormatting>
  <conditionalFormatting sqref="O122">
    <cfRule type="cellIs" dxfId="143" priority="142" operator="greaterThan">
      <formula>0.69</formula>
    </cfRule>
    <cfRule type="cellIs" dxfId="142" priority="143" operator="between">
      <formula>50%</formula>
      <formula>0.69</formula>
    </cfRule>
    <cfRule type="cellIs" dxfId="141" priority="144" operator="lessThan">
      <formula>0.5</formula>
    </cfRule>
  </conditionalFormatting>
  <conditionalFormatting sqref="O123">
    <cfRule type="cellIs" dxfId="140" priority="139" operator="greaterThan">
      <formula>0.69</formula>
    </cfRule>
    <cfRule type="cellIs" dxfId="139" priority="140" operator="between">
      <formula>50%</formula>
      <formula>0.69</formula>
    </cfRule>
    <cfRule type="cellIs" dxfId="138" priority="141" operator="lessThan">
      <formula>0.5</formula>
    </cfRule>
  </conditionalFormatting>
  <conditionalFormatting sqref="Q122">
    <cfRule type="cellIs" dxfId="137" priority="136" operator="greaterThan">
      <formula>0.69</formula>
    </cfRule>
    <cfRule type="cellIs" dxfId="136" priority="137" operator="between">
      <formula>50%</formula>
      <formula>0.69</formula>
    </cfRule>
    <cfRule type="cellIs" dxfId="135" priority="138" operator="lessThan">
      <formula>0.5</formula>
    </cfRule>
  </conditionalFormatting>
  <conditionalFormatting sqref="Q123">
    <cfRule type="cellIs" dxfId="134" priority="133" operator="greaterThan">
      <formula>0.69</formula>
    </cfRule>
    <cfRule type="cellIs" dxfId="133" priority="134" operator="between">
      <formula>50%</formula>
      <formula>0.69</formula>
    </cfRule>
    <cfRule type="cellIs" dxfId="132" priority="135" operator="lessThan">
      <formula>0.5</formula>
    </cfRule>
  </conditionalFormatting>
  <conditionalFormatting sqref="S122">
    <cfRule type="cellIs" dxfId="131" priority="130" operator="greaterThan">
      <formula>0.69</formula>
    </cfRule>
    <cfRule type="cellIs" dxfId="130" priority="131" operator="between">
      <formula>50%</formula>
      <formula>0.69</formula>
    </cfRule>
    <cfRule type="cellIs" dxfId="129" priority="132" operator="lessThan">
      <formula>0.5</formula>
    </cfRule>
  </conditionalFormatting>
  <conditionalFormatting sqref="S123">
    <cfRule type="cellIs" dxfId="128" priority="127" operator="greaterThan">
      <formula>0.69</formula>
    </cfRule>
    <cfRule type="cellIs" dxfId="127" priority="128" operator="between">
      <formula>50%</formula>
      <formula>0.69</formula>
    </cfRule>
    <cfRule type="cellIs" dxfId="126" priority="129" operator="lessThan">
      <formula>0.5</formula>
    </cfRule>
  </conditionalFormatting>
  <conditionalFormatting sqref="D122">
    <cfRule type="notContainsBlanks" dxfId="125" priority="126">
      <formula>LEN(TRIM(D122))&gt;0</formula>
    </cfRule>
  </conditionalFormatting>
  <conditionalFormatting sqref="D123">
    <cfRule type="notContainsBlanks" dxfId="124" priority="125">
      <formula>LEN(TRIM(D123))&gt;0</formula>
    </cfRule>
  </conditionalFormatting>
  <conditionalFormatting sqref="F122">
    <cfRule type="notContainsBlanks" dxfId="123" priority="124">
      <formula>LEN(TRIM(F122))&gt;0</formula>
    </cfRule>
  </conditionalFormatting>
  <conditionalFormatting sqref="F123">
    <cfRule type="notContainsBlanks" dxfId="122" priority="123">
      <formula>LEN(TRIM(F123))&gt;0</formula>
    </cfRule>
  </conditionalFormatting>
  <conditionalFormatting sqref="H122">
    <cfRule type="notContainsBlanks" dxfId="121" priority="122">
      <formula>LEN(TRIM(H122))&gt;0</formula>
    </cfRule>
  </conditionalFormatting>
  <conditionalFormatting sqref="H123">
    <cfRule type="notContainsBlanks" dxfId="120" priority="121">
      <formula>LEN(TRIM(H123))&gt;0</formula>
    </cfRule>
  </conditionalFormatting>
  <conditionalFormatting sqref="J122">
    <cfRule type="notContainsBlanks" dxfId="119" priority="120">
      <formula>LEN(TRIM(J122))&gt;0</formula>
    </cfRule>
  </conditionalFormatting>
  <conditionalFormatting sqref="J123">
    <cfRule type="notContainsBlanks" dxfId="118" priority="119">
      <formula>LEN(TRIM(J123))&gt;0</formula>
    </cfRule>
  </conditionalFormatting>
  <conditionalFormatting sqref="L122">
    <cfRule type="notContainsBlanks" dxfId="117" priority="118">
      <formula>LEN(TRIM(L122))&gt;0</formula>
    </cfRule>
  </conditionalFormatting>
  <conditionalFormatting sqref="L123">
    <cfRule type="notContainsBlanks" dxfId="116" priority="117">
      <formula>LEN(TRIM(L123))&gt;0</formula>
    </cfRule>
  </conditionalFormatting>
  <conditionalFormatting sqref="N122">
    <cfRule type="notContainsBlanks" dxfId="115" priority="116">
      <formula>LEN(TRIM(N122))&gt;0</formula>
    </cfRule>
  </conditionalFormatting>
  <conditionalFormatting sqref="N123">
    <cfRule type="notContainsBlanks" dxfId="114" priority="115">
      <formula>LEN(TRIM(N123))&gt;0</formula>
    </cfRule>
  </conditionalFormatting>
  <conditionalFormatting sqref="P122">
    <cfRule type="notContainsBlanks" dxfId="113" priority="114">
      <formula>LEN(TRIM(P122))&gt;0</formula>
    </cfRule>
  </conditionalFormatting>
  <conditionalFormatting sqref="P123">
    <cfRule type="notContainsBlanks" dxfId="112" priority="113">
      <formula>LEN(TRIM(P123))&gt;0</formula>
    </cfRule>
  </conditionalFormatting>
  <conditionalFormatting sqref="R122">
    <cfRule type="notContainsBlanks" dxfId="111" priority="112">
      <formula>LEN(TRIM(R122))&gt;0</formula>
    </cfRule>
  </conditionalFormatting>
  <conditionalFormatting sqref="R123">
    <cfRule type="notContainsBlanks" dxfId="110" priority="111">
      <formula>LEN(TRIM(R123))&gt;0</formula>
    </cfRule>
  </conditionalFormatting>
  <conditionalFormatting sqref="T122">
    <cfRule type="notContainsBlanks" dxfId="109" priority="110">
      <formula>LEN(TRIM(T122))&gt;0</formula>
    </cfRule>
  </conditionalFormatting>
  <conditionalFormatting sqref="T123">
    <cfRule type="notContainsBlanks" dxfId="108" priority="109">
      <formula>LEN(TRIM(T123))&gt;0</formula>
    </cfRule>
  </conditionalFormatting>
  <conditionalFormatting sqref="C125">
    <cfRule type="cellIs" dxfId="107" priority="106" operator="greaterThan">
      <formula>0.69</formula>
    </cfRule>
    <cfRule type="cellIs" dxfId="106" priority="107" operator="between">
      <formula>50%</formula>
      <formula>0.69</formula>
    </cfRule>
    <cfRule type="cellIs" dxfId="105" priority="108" operator="lessThan">
      <formula>0.5</formula>
    </cfRule>
  </conditionalFormatting>
  <conditionalFormatting sqref="C126:C127">
    <cfRule type="cellIs" dxfId="104" priority="103" operator="greaterThan">
      <formula>0.69</formula>
    </cfRule>
    <cfRule type="cellIs" dxfId="103" priority="104" operator="between">
      <formula>50%</formula>
      <formula>0.69</formula>
    </cfRule>
    <cfRule type="cellIs" dxfId="102" priority="105" operator="lessThan">
      <formula>0.5</formula>
    </cfRule>
  </conditionalFormatting>
  <conditionalFormatting sqref="E125">
    <cfRule type="cellIs" dxfId="101" priority="100" operator="greaterThan">
      <formula>0.69</formula>
    </cfRule>
    <cfRule type="cellIs" dxfId="100" priority="101" operator="between">
      <formula>50%</formula>
      <formula>0.69</formula>
    </cfRule>
    <cfRule type="cellIs" dxfId="99" priority="102" operator="lessThan">
      <formula>0.5</formula>
    </cfRule>
  </conditionalFormatting>
  <conditionalFormatting sqref="E126:E127">
    <cfRule type="cellIs" dxfId="98" priority="97" operator="greaterThan">
      <formula>0.69</formula>
    </cfRule>
    <cfRule type="cellIs" dxfId="97" priority="98" operator="between">
      <formula>50%</formula>
      <formula>0.69</formula>
    </cfRule>
    <cfRule type="cellIs" dxfId="96" priority="99" operator="lessThan">
      <formula>0.5</formula>
    </cfRule>
  </conditionalFormatting>
  <conditionalFormatting sqref="G125">
    <cfRule type="cellIs" dxfId="95" priority="94" operator="greaterThan">
      <formula>0.69</formula>
    </cfRule>
    <cfRule type="cellIs" dxfId="94" priority="95" operator="between">
      <formula>50%</formula>
      <formula>0.69</formula>
    </cfRule>
    <cfRule type="cellIs" dxfId="93" priority="96" operator="lessThan">
      <formula>0.5</formula>
    </cfRule>
  </conditionalFormatting>
  <conditionalFormatting sqref="G126:G127">
    <cfRule type="cellIs" dxfId="92" priority="91" operator="greaterThan">
      <formula>0.69</formula>
    </cfRule>
    <cfRule type="cellIs" dxfId="91" priority="92" operator="between">
      <formula>50%</formula>
      <formula>0.69</formula>
    </cfRule>
    <cfRule type="cellIs" dxfId="90" priority="93" operator="lessThan">
      <formula>0.5</formula>
    </cfRule>
  </conditionalFormatting>
  <conditionalFormatting sqref="I125">
    <cfRule type="cellIs" dxfId="89" priority="88" operator="greaterThan">
      <formula>0.69</formula>
    </cfRule>
    <cfRule type="cellIs" dxfId="88" priority="89" operator="between">
      <formula>50%</formula>
      <formula>0.69</formula>
    </cfRule>
    <cfRule type="cellIs" dxfId="87" priority="90" operator="lessThan">
      <formula>0.5</formula>
    </cfRule>
  </conditionalFormatting>
  <conditionalFormatting sqref="I126:I127">
    <cfRule type="cellIs" dxfId="86" priority="85" operator="greaterThan">
      <formula>0.69</formula>
    </cfRule>
    <cfRule type="cellIs" dxfId="85" priority="86" operator="between">
      <formula>50%</formula>
      <formula>0.69</formula>
    </cfRule>
    <cfRule type="cellIs" dxfId="84" priority="87" operator="lessThan">
      <formula>0.5</formula>
    </cfRule>
  </conditionalFormatting>
  <conditionalFormatting sqref="K125">
    <cfRule type="cellIs" dxfId="83" priority="82" operator="greaterThan">
      <formula>0.69</formula>
    </cfRule>
    <cfRule type="cellIs" dxfId="82" priority="83" operator="between">
      <formula>50%</formula>
      <formula>0.69</formula>
    </cfRule>
    <cfRule type="cellIs" dxfId="81" priority="84" operator="lessThan">
      <formula>0.5</formula>
    </cfRule>
  </conditionalFormatting>
  <conditionalFormatting sqref="K126:K127">
    <cfRule type="cellIs" dxfId="80" priority="79" operator="greaterThan">
      <formula>0.69</formula>
    </cfRule>
    <cfRule type="cellIs" dxfId="79" priority="80" operator="between">
      <formula>50%</formula>
      <formula>0.69</formula>
    </cfRule>
    <cfRule type="cellIs" dxfId="78" priority="81" operator="lessThan">
      <formula>0.5</formula>
    </cfRule>
  </conditionalFormatting>
  <conditionalFormatting sqref="M125">
    <cfRule type="cellIs" dxfId="77" priority="76" operator="greaterThan">
      <formula>0.69</formula>
    </cfRule>
    <cfRule type="cellIs" dxfId="76" priority="77" operator="between">
      <formula>50%</formula>
      <formula>0.69</formula>
    </cfRule>
    <cfRule type="cellIs" dxfId="75" priority="78" operator="lessThan">
      <formula>0.5</formula>
    </cfRule>
  </conditionalFormatting>
  <conditionalFormatting sqref="M126:M127">
    <cfRule type="cellIs" dxfId="74" priority="73" operator="greaterThan">
      <formula>0.69</formula>
    </cfRule>
    <cfRule type="cellIs" dxfId="73" priority="74" operator="between">
      <formula>50%</formula>
      <formula>0.69</formula>
    </cfRule>
    <cfRule type="cellIs" dxfId="72" priority="75" operator="lessThan">
      <formula>0.5</formula>
    </cfRule>
  </conditionalFormatting>
  <conditionalFormatting sqref="O125">
    <cfRule type="cellIs" dxfId="71" priority="70" operator="greaterThan">
      <formula>0.69</formula>
    </cfRule>
    <cfRule type="cellIs" dxfId="70" priority="71" operator="between">
      <formula>50%</formula>
      <formula>0.69</formula>
    </cfRule>
    <cfRule type="cellIs" dxfId="69" priority="72" operator="lessThan">
      <formula>0.5</formula>
    </cfRule>
  </conditionalFormatting>
  <conditionalFormatting sqref="O126:O127">
    <cfRule type="cellIs" dxfId="68" priority="67" operator="greaterThan">
      <formula>0.69</formula>
    </cfRule>
    <cfRule type="cellIs" dxfId="67" priority="68" operator="between">
      <formula>50%</formula>
      <formula>0.69</formula>
    </cfRule>
    <cfRule type="cellIs" dxfId="66" priority="69" operator="lessThan">
      <formula>0.5</formula>
    </cfRule>
  </conditionalFormatting>
  <conditionalFormatting sqref="Q125">
    <cfRule type="cellIs" dxfId="65" priority="64" operator="greaterThan">
      <formula>0.69</formula>
    </cfRule>
    <cfRule type="cellIs" dxfId="64" priority="65" operator="between">
      <formula>50%</formula>
      <formula>0.69</formula>
    </cfRule>
    <cfRule type="cellIs" dxfId="63" priority="66" operator="lessThan">
      <formula>0.5</formula>
    </cfRule>
  </conditionalFormatting>
  <conditionalFormatting sqref="Q126:Q127">
    <cfRule type="cellIs" dxfId="62" priority="61" operator="greaterThan">
      <formula>0.69</formula>
    </cfRule>
    <cfRule type="cellIs" dxfId="61" priority="62" operator="between">
      <formula>50%</formula>
      <formula>0.69</formula>
    </cfRule>
    <cfRule type="cellIs" dxfId="60" priority="63" operator="lessThan">
      <formula>0.5</formula>
    </cfRule>
  </conditionalFormatting>
  <conditionalFormatting sqref="S125">
    <cfRule type="cellIs" dxfId="59" priority="58" operator="greaterThan">
      <formula>0.69</formula>
    </cfRule>
    <cfRule type="cellIs" dxfId="58" priority="59" operator="between">
      <formula>50%</formula>
      <formula>0.69</formula>
    </cfRule>
    <cfRule type="cellIs" dxfId="57" priority="60" operator="lessThan">
      <formula>0.5</formula>
    </cfRule>
  </conditionalFormatting>
  <conditionalFormatting sqref="S126:S127">
    <cfRule type="cellIs" dxfId="56" priority="55" operator="greaterThan">
      <formula>0.69</formula>
    </cfRule>
    <cfRule type="cellIs" dxfId="55" priority="56" operator="between">
      <formula>50%</formula>
      <formula>0.69</formula>
    </cfRule>
    <cfRule type="cellIs" dxfId="54" priority="57" operator="lessThan">
      <formula>0.5</formula>
    </cfRule>
  </conditionalFormatting>
  <conditionalFormatting sqref="D125">
    <cfRule type="notContainsBlanks" dxfId="53" priority="54">
      <formula>LEN(TRIM(D125))&gt;0</formula>
    </cfRule>
  </conditionalFormatting>
  <conditionalFormatting sqref="D126:D127">
    <cfRule type="notContainsBlanks" dxfId="52" priority="53">
      <formula>LEN(TRIM(D126))&gt;0</formula>
    </cfRule>
  </conditionalFormatting>
  <conditionalFormatting sqref="F125">
    <cfRule type="notContainsBlanks" dxfId="51" priority="52">
      <formula>LEN(TRIM(F125))&gt;0</formula>
    </cfRule>
  </conditionalFormatting>
  <conditionalFormatting sqref="F126:F127">
    <cfRule type="notContainsBlanks" dxfId="50" priority="51">
      <formula>LEN(TRIM(F126))&gt;0</formula>
    </cfRule>
  </conditionalFormatting>
  <conditionalFormatting sqref="H125">
    <cfRule type="notContainsBlanks" dxfId="49" priority="50">
      <formula>LEN(TRIM(H125))&gt;0</formula>
    </cfRule>
  </conditionalFormatting>
  <conditionalFormatting sqref="H126:H127">
    <cfRule type="notContainsBlanks" dxfId="48" priority="49">
      <formula>LEN(TRIM(H126))&gt;0</formula>
    </cfRule>
  </conditionalFormatting>
  <conditionalFormatting sqref="J125">
    <cfRule type="notContainsBlanks" dxfId="47" priority="48">
      <formula>LEN(TRIM(J125))&gt;0</formula>
    </cfRule>
  </conditionalFormatting>
  <conditionalFormatting sqref="J126:J127">
    <cfRule type="notContainsBlanks" dxfId="46" priority="47">
      <formula>LEN(TRIM(J126))&gt;0</formula>
    </cfRule>
  </conditionalFormatting>
  <conditionalFormatting sqref="L125">
    <cfRule type="notContainsBlanks" dxfId="45" priority="46">
      <formula>LEN(TRIM(L125))&gt;0</formula>
    </cfRule>
  </conditionalFormatting>
  <conditionalFormatting sqref="L126:L127">
    <cfRule type="notContainsBlanks" dxfId="44" priority="45">
      <formula>LEN(TRIM(L126))&gt;0</formula>
    </cfRule>
  </conditionalFormatting>
  <conditionalFormatting sqref="N125">
    <cfRule type="notContainsBlanks" dxfId="43" priority="44">
      <formula>LEN(TRIM(N125))&gt;0</formula>
    </cfRule>
  </conditionalFormatting>
  <conditionalFormatting sqref="N126:N127">
    <cfRule type="notContainsBlanks" dxfId="42" priority="43">
      <formula>LEN(TRIM(N126))&gt;0</formula>
    </cfRule>
  </conditionalFormatting>
  <conditionalFormatting sqref="P125">
    <cfRule type="notContainsBlanks" dxfId="41" priority="42">
      <formula>LEN(TRIM(P125))&gt;0</formula>
    </cfRule>
  </conditionalFormatting>
  <conditionalFormatting sqref="P126:P127">
    <cfRule type="notContainsBlanks" dxfId="40" priority="41">
      <formula>LEN(TRIM(P126))&gt;0</formula>
    </cfRule>
  </conditionalFormatting>
  <conditionalFormatting sqref="R125">
    <cfRule type="notContainsBlanks" dxfId="39" priority="40">
      <formula>LEN(TRIM(R125))&gt;0</formula>
    </cfRule>
  </conditionalFormatting>
  <conditionalFormatting sqref="R126:R127">
    <cfRule type="notContainsBlanks" dxfId="38" priority="39">
      <formula>LEN(TRIM(R126))&gt;0</formula>
    </cfRule>
  </conditionalFormatting>
  <conditionalFormatting sqref="T125">
    <cfRule type="notContainsBlanks" dxfId="37" priority="38">
      <formula>LEN(TRIM(T125))&gt;0</formula>
    </cfRule>
  </conditionalFormatting>
  <conditionalFormatting sqref="T126:T127">
    <cfRule type="notContainsBlanks" dxfId="36" priority="37">
      <formula>LEN(TRIM(T126))&gt;0</formula>
    </cfRule>
  </conditionalFormatting>
  <conditionalFormatting sqref="C20 C22:C24">
    <cfRule type="cellIs" dxfId="35" priority="34" operator="greaterThan">
      <formula>0.69</formula>
    </cfRule>
    <cfRule type="cellIs" dxfId="34" priority="35" operator="between">
      <formula>50%</formula>
      <formula>0.69</formula>
    </cfRule>
    <cfRule type="cellIs" dxfId="33" priority="36" operator="lessThan">
      <formula>0.5</formula>
    </cfRule>
  </conditionalFormatting>
  <conditionalFormatting sqref="E20 E22:E24">
    <cfRule type="cellIs" dxfId="32" priority="31" operator="greaterThan">
      <formula>0.69</formula>
    </cfRule>
    <cfRule type="cellIs" dxfId="31" priority="32" operator="between">
      <formula>50%</formula>
      <formula>0.69</formula>
    </cfRule>
    <cfRule type="cellIs" dxfId="30" priority="33" operator="lessThan">
      <formula>0.5</formula>
    </cfRule>
  </conditionalFormatting>
  <conditionalFormatting sqref="G20 G22:G24">
    <cfRule type="cellIs" dxfId="29" priority="28" operator="greaterThan">
      <formula>0.69</formula>
    </cfRule>
    <cfRule type="cellIs" dxfId="28" priority="29" operator="between">
      <formula>50%</formula>
      <formula>0.69</formula>
    </cfRule>
    <cfRule type="cellIs" dxfId="27" priority="30" operator="lessThan">
      <formula>0.5</formula>
    </cfRule>
  </conditionalFormatting>
  <conditionalFormatting sqref="I20 I22:I24">
    <cfRule type="cellIs" dxfId="26" priority="25" operator="greaterThan">
      <formula>0.69</formula>
    </cfRule>
    <cfRule type="cellIs" dxfId="25" priority="26" operator="between">
      <formula>50%</formula>
      <formula>0.69</formula>
    </cfRule>
    <cfRule type="cellIs" dxfId="24" priority="27" operator="lessThan">
      <formula>0.5</formula>
    </cfRule>
  </conditionalFormatting>
  <conditionalFormatting sqref="K20 K22:K24">
    <cfRule type="cellIs" dxfId="23" priority="22" operator="greaterThan">
      <formula>0.69</formula>
    </cfRule>
    <cfRule type="cellIs" dxfId="22" priority="23" operator="between">
      <formula>50%</formula>
      <formula>0.69</formula>
    </cfRule>
    <cfRule type="cellIs" dxfId="21" priority="24" operator="lessThan">
      <formula>0.5</formula>
    </cfRule>
  </conditionalFormatting>
  <conditionalFormatting sqref="M20 M22:M24">
    <cfRule type="cellIs" dxfId="20" priority="19" operator="greaterThan">
      <formula>0.69</formula>
    </cfRule>
    <cfRule type="cellIs" dxfId="19" priority="20" operator="between">
      <formula>50%</formula>
      <formula>0.69</formula>
    </cfRule>
    <cfRule type="cellIs" dxfId="18" priority="21" operator="lessThan">
      <formula>0.5</formula>
    </cfRule>
  </conditionalFormatting>
  <conditionalFormatting sqref="O20 O22:O24">
    <cfRule type="cellIs" dxfId="17" priority="16" operator="greaterThan">
      <formula>0.69</formula>
    </cfRule>
    <cfRule type="cellIs" dxfId="16" priority="17" operator="between">
      <formula>50%</formula>
      <formula>0.69</formula>
    </cfRule>
    <cfRule type="cellIs" dxfId="15" priority="18" operator="lessThan">
      <formula>0.5</formula>
    </cfRule>
  </conditionalFormatting>
  <conditionalFormatting sqref="Q20 Q22:Q24">
    <cfRule type="cellIs" dxfId="14" priority="13" operator="greaterThan">
      <formula>0.69</formula>
    </cfRule>
    <cfRule type="cellIs" dxfId="13" priority="14" operator="between">
      <formula>50%</formula>
      <formula>0.69</formula>
    </cfRule>
    <cfRule type="cellIs" dxfId="12" priority="15" operator="lessThan">
      <formula>0.5</formula>
    </cfRule>
  </conditionalFormatting>
  <conditionalFormatting sqref="S20 S22:S24">
    <cfRule type="cellIs" dxfId="11" priority="10" operator="greaterThan">
      <formula>0.69</formula>
    </cfRule>
    <cfRule type="cellIs" dxfId="10" priority="11" operator="between">
      <formula>50%</formula>
      <formula>0.69</formula>
    </cfRule>
    <cfRule type="cellIs" dxfId="9" priority="12" operator="lessThan">
      <formula>0.5</formula>
    </cfRule>
  </conditionalFormatting>
  <conditionalFormatting sqref="D20 D22:D24">
    <cfRule type="notContainsBlanks" dxfId="8" priority="9">
      <formula>LEN(TRIM(D20))&gt;0</formula>
    </cfRule>
  </conditionalFormatting>
  <conditionalFormatting sqref="J20 J22:J24">
    <cfRule type="notContainsBlanks" dxfId="7" priority="8">
      <formula>LEN(TRIM(J20))&gt;0</formula>
    </cfRule>
  </conditionalFormatting>
  <conditionalFormatting sqref="F20 F22:F24">
    <cfRule type="notContainsBlanks" dxfId="6" priority="7">
      <formula>LEN(TRIM(F20))&gt;0</formula>
    </cfRule>
  </conditionalFormatting>
  <conditionalFormatting sqref="H20 H22:H24">
    <cfRule type="notContainsBlanks" dxfId="5" priority="6">
      <formula>LEN(TRIM(H20))&gt;0</formula>
    </cfRule>
  </conditionalFormatting>
  <conditionalFormatting sqref="L20 L22:L24">
    <cfRule type="notContainsBlanks" dxfId="4" priority="5">
      <formula>LEN(TRIM(L20))&gt;0</formula>
    </cfRule>
  </conditionalFormatting>
  <conditionalFormatting sqref="N20 N22:N24">
    <cfRule type="notContainsBlanks" dxfId="3" priority="4">
      <formula>LEN(TRIM(N20))&gt;0</formula>
    </cfRule>
  </conditionalFormatting>
  <conditionalFormatting sqref="P20 P22:P24">
    <cfRule type="notContainsBlanks" dxfId="2" priority="3">
      <formula>LEN(TRIM(P20))&gt;0</formula>
    </cfRule>
  </conditionalFormatting>
  <conditionalFormatting sqref="R20 R22:R24">
    <cfRule type="notContainsBlanks" dxfId="1" priority="2">
      <formula>LEN(TRIM(R20))&gt;0</formula>
    </cfRule>
  </conditionalFormatting>
  <conditionalFormatting sqref="T20 T22:T24">
    <cfRule type="notContainsBlanks" dxfId="0" priority="1">
      <formula>LEN(TRIM(T20))&gt;0</formula>
    </cfRule>
  </conditionalFormatting>
  <printOptions horizontalCentered="1" verticalCentered="1"/>
  <pageMargins left="0" right="0" top="0" bottom="0" header="0" footer="0"/>
  <pageSetup paperSize="9" scale="4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Dominic Ferla</dc:creator>
  <cp:lastModifiedBy>Dominic Ferla</cp:lastModifiedBy>
  <cp:lastPrinted>2017-05-18T08:23:30Z</cp:lastPrinted>
  <dcterms:created xsi:type="dcterms:W3CDTF">2017-05-10T15:12:10Z</dcterms:created>
  <dcterms:modified xsi:type="dcterms:W3CDTF">2017-05-18T08:41:31Z</dcterms:modified>
</cp:coreProperties>
</file>