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003" lockStructure="1"/>
  <bookViews>
    <workbookView xWindow="480" yWindow="75" windowWidth="14355" windowHeight="7995"/>
  </bookViews>
  <sheets>
    <sheet name="2nd Level" sheetId="4" r:id="rId1"/>
  </sheets>
  <calcPr calcId="145621"/>
</workbook>
</file>

<file path=xl/calcChain.xml><?xml version="1.0" encoding="utf-8"?>
<calcChain xmlns="http://schemas.openxmlformats.org/spreadsheetml/2006/main">
  <c r="P6" i="4" l="1"/>
  <c r="I6" i="4"/>
  <c r="I4" i="4"/>
  <c r="I2" i="4" l="1"/>
  <c r="O2" i="4" l="1"/>
  <c r="P4" i="4" l="1"/>
  <c r="R2" i="4"/>
  <c r="L2" i="4"/>
  <c r="T1" i="4" l="1"/>
</calcChain>
</file>

<file path=xl/sharedStrings.xml><?xml version="1.0" encoding="utf-8"?>
<sst xmlns="http://schemas.openxmlformats.org/spreadsheetml/2006/main" count="188" uniqueCount="166">
  <si>
    <t>Video</t>
  </si>
  <si>
    <t>Score</t>
  </si>
  <si>
    <t>Time</t>
  </si>
  <si>
    <t>Bronze</t>
  </si>
  <si>
    <t>Silver</t>
  </si>
  <si>
    <t>Gold</t>
  </si>
  <si>
    <t>Worksheet</t>
  </si>
  <si>
    <t>Assessment</t>
  </si>
  <si>
    <t>Total time spent on Rigour Maths:</t>
  </si>
  <si>
    <t>Percentage of Rigour Maths completed:</t>
  </si>
  <si>
    <t>Name:</t>
  </si>
  <si>
    <t>Enter your name here</t>
  </si>
  <si>
    <t>My Rigour Maths summary:</t>
  </si>
  <si>
    <t>© cdmasterworks ltd</t>
  </si>
  <si>
    <t>Rounding to 1 figure of accuracy</t>
  </si>
  <si>
    <t>Dividing negatives</t>
  </si>
  <si>
    <t>Multiples</t>
  </si>
  <si>
    <t>Factors</t>
  </si>
  <si>
    <t>Lowest common multiple</t>
  </si>
  <si>
    <t>Highest common factor</t>
  </si>
  <si>
    <t>Bronze:</t>
  </si>
  <si>
    <t>Silver:</t>
  </si>
  <si>
    <t>Gold:</t>
  </si>
  <si>
    <t>Shopping lists</t>
  </si>
  <si>
    <t>Calculating speed</t>
  </si>
  <si>
    <t>Calculating time</t>
  </si>
  <si>
    <t>Multi-step equations</t>
  </si>
  <si>
    <t>Angles in triangles</t>
  </si>
  <si>
    <t>Reading coordinates</t>
  </si>
  <si>
    <t>Plotting coordinates</t>
  </si>
  <si>
    <t>Reflecting in lines of symmetry</t>
  </si>
  <si>
    <t>Drawing lines of symmetry</t>
  </si>
  <si>
    <t>I can illustrate the lines of symmetry for a range of 2D shapes and apply my understanding to create and complete symmetrical pictures and patterns.</t>
  </si>
  <si>
    <t>Frequency tables</t>
  </si>
  <si>
    <t>Calculations from pie charts</t>
  </si>
  <si>
    <t>Calculating pobability</t>
  </si>
  <si>
    <t>Choosing at random</t>
  </si>
  <si>
    <t>minutes</t>
  </si>
  <si>
    <t>I can use my knowledge of the coordinate system to plot and describe the location of a point on a grid.</t>
  </si>
  <si>
    <t>I can display data in a clear way using a suitable scale, by choosing appropriately from an extended range of tables, charts, diagrams and graphs, making effective use of technology.</t>
  </si>
  <si>
    <t>2nd Level Numeracy &amp; Mathematics</t>
  </si>
  <si>
    <t>MNU 201a</t>
  </si>
  <si>
    <t>Rounding to nearest 10</t>
  </si>
  <si>
    <t>Rounding to 1 decimal place</t>
  </si>
  <si>
    <t>Rounding to 1 significant figure</t>
  </si>
  <si>
    <t>I can use my knowledge of rounding to routinely estimate the answer to a problem then, after calculating, decide if my answer is reasonable, sharing my solution with others.</t>
  </si>
  <si>
    <t>MNU 202a</t>
  </si>
  <si>
    <t>Changing words into numbers</t>
  </si>
  <si>
    <t>Changing numbers into words</t>
  </si>
  <si>
    <t>Decimal applications</t>
  </si>
  <si>
    <t>I have extended the range of whole numbers I can work with and having explored how decimal fractions are constructed, can explain the link between a digit, its place and its value.</t>
  </si>
  <si>
    <t>2nd Level Numeracy Average:</t>
  </si>
  <si>
    <t>2nd Level Mathematics Average:</t>
  </si>
  <si>
    <t>2nd Level Combined Average:</t>
  </si>
  <si>
    <t>MNU 203a</t>
  </si>
  <si>
    <t>Adding numbers</t>
  </si>
  <si>
    <t>Subtracting numbers</t>
  </si>
  <si>
    <t>Multiplying numbers</t>
  </si>
  <si>
    <t>Dividing numbers</t>
  </si>
  <si>
    <t>MNU 203b</t>
  </si>
  <si>
    <r>
      <t xml:space="preserve">Adding decimals mentally/ </t>
    </r>
    <r>
      <rPr>
        <sz val="11"/>
        <color theme="1"/>
        <rFont val="Calibri"/>
        <family val="2"/>
      </rPr>
      <t>×</t>
    </r>
    <r>
      <rPr>
        <sz val="6.6"/>
        <color theme="1"/>
        <rFont val="Comic Sans MS"/>
        <family val="4"/>
      </rPr>
      <t xml:space="preserve"> </t>
    </r>
    <r>
      <rPr>
        <sz val="11"/>
        <color theme="1"/>
        <rFont val="Comic Sans MS"/>
        <family val="4"/>
      </rPr>
      <t>by 10</t>
    </r>
  </si>
  <si>
    <r>
      <t xml:space="preserve">Subtracting decimals mentally/ </t>
    </r>
    <r>
      <rPr>
        <sz val="11"/>
        <color theme="1"/>
        <rFont val="Calibri"/>
        <family val="2"/>
      </rPr>
      <t xml:space="preserve">÷ </t>
    </r>
    <r>
      <rPr>
        <sz val="6.6"/>
        <color theme="1"/>
        <rFont val="Comic Sans MS"/>
        <family val="4"/>
      </rPr>
      <t xml:space="preserve"> </t>
    </r>
    <r>
      <rPr>
        <sz val="11"/>
        <color theme="1"/>
        <rFont val="Comic Sans MS"/>
        <family val="4"/>
      </rPr>
      <t>by 10</t>
    </r>
  </si>
  <si>
    <r>
      <t xml:space="preserve">Times tables and </t>
    </r>
    <r>
      <rPr>
        <sz val="11"/>
        <color theme="1"/>
        <rFont val="Calibri"/>
        <family val="2"/>
      </rPr>
      <t>×</t>
    </r>
    <r>
      <rPr>
        <sz val="6.6"/>
        <color theme="1"/>
        <rFont val="Comic Sans MS"/>
        <family val="4"/>
      </rPr>
      <t xml:space="preserve"> </t>
    </r>
    <r>
      <rPr>
        <sz val="11"/>
        <color theme="1"/>
        <rFont val="Comic Sans MS"/>
        <family val="4"/>
      </rPr>
      <t>by multiples of 10</t>
    </r>
  </si>
  <si>
    <r>
      <t xml:space="preserve">Basic division and </t>
    </r>
    <r>
      <rPr>
        <sz val="11"/>
        <color theme="1"/>
        <rFont val="Calibri"/>
        <family val="2"/>
      </rPr>
      <t>÷</t>
    </r>
    <r>
      <rPr>
        <sz val="6.6"/>
        <color theme="1"/>
        <rFont val="Comic Sans MS"/>
        <family val="4"/>
      </rPr>
      <t xml:space="preserve"> </t>
    </r>
    <r>
      <rPr>
        <sz val="11"/>
        <color theme="1"/>
        <rFont val="Comic Sans MS"/>
        <family val="4"/>
      </rPr>
      <t>by multiples of 10</t>
    </r>
  </si>
  <si>
    <t>MTH 203c</t>
  </si>
  <si>
    <t>The order of operations</t>
  </si>
  <si>
    <t>MNU 204a</t>
  </si>
  <si>
    <t>Negative number lines/adding negatives</t>
  </si>
  <si>
    <t>Temp inc and dec/subtracting negatives</t>
  </si>
  <si>
    <r>
      <t>Bank balances/</t>
    </r>
    <r>
      <rPr>
        <sz val="11"/>
        <color theme="1"/>
        <rFont val="Calibri"/>
        <family val="2"/>
      </rPr>
      <t>× negatives</t>
    </r>
  </si>
  <si>
    <t>MTH 205a</t>
  </si>
  <si>
    <t>MNU 207a</t>
  </si>
  <si>
    <t>Shading fractions</t>
  </si>
  <si>
    <t>Writing fractions</t>
  </si>
  <si>
    <t>MNU 207b</t>
  </si>
  <si>
    <t>Missing fractions/ F--&gt;D--&gt;P</t>
  </si>
  <si>
    <t>Equivalent fractions/ Fraction of quantity</t>
  </si>
  <si>
    <t>Mental percentages</t>
  </si>
  <si>
    <t>MTH 207c</t>
  </si>
  <si>
    <t>Simplifying fractions</t>
  </si>
  <si>
    <t>MNU 209a</t>
  </si>
  <si>
    <t>Calculating change/"best buys"</t>
  </si>
  <si>
    <t>MNU 209b</t>
  </si>
  <si>
    <t>Simple interest</t>
  </si>
  <si>
    <t>Budgeting/paying bills</t>
  </si>
  <si>
    <t>MNU 209c</t>
  </si>
  <si>
    <t>Identifying profilt or loss</t>
  </si>
  <si>
    <t>Calculating profit or loss</t>
  </si>
  <si>
    <t>MNU 210a</t>
  </si>
  <si>
    <t>MNU 210c</t>
  </si>
  <si>
    <t>MNU 210b</t>
  </si>
  <si>
    <t>Telling the time</t>
  </si>
  <si>
    <t>24 hour time</t>
  </si>
  <si>
    <t>Seconds &lt;--&gt; minutes &amp; seconds</t>
  </si>
  <si>
    <t>Adding subtracting time</t>
  </si>
  <si>
    <t>Simple time intervals</t>
  </si>
  <si>
    <t>Next hour intervals/calculating distance</t>
  </si>
  <si>
    <t>MNU 211a</t>
  </si>
  <si>
    <t>Measuring length</t>
  </si>
  <si>
    <t>Drawing length</t>
  </si>
  <si>
    <t>MNU 211b</t>
  </si>
  <si>
    <t>Reading weight</t>
  </si>
  <si>
    <t>Reading volume</t>
  </si>
  <si>
    <t>MNU 211c</t>
  </si>
  <si>
    <t>Calculating perimeter</t>
  </si>
  <si>
    <t>Volume of 3D objects</t>
  </si>
  <si>
    <t>Area of 2D shapes</t>
  </si>
  <si>
    <t>MTH 213a</t>
  </si>
  <si>
    <t>Completing simple patterns</t>
  </si>
  <si>
    <t>Writing rules from number patterns</t>
  </si>
  <si>
    <t>MTH 215a</t>
  </si>
  <si>
    <t>Missing numbers/"1-step" equations 1</t>
  </si>
  <si>
    <t>Missing symbols/"1-step" equations 2</t>
  </si>
  <si>
    <t>MTH 216a</t>
  </si>
  <si>
    <t>Naming 2D shapes/drawing triangles</t>
  </si>
  <si>
    <t>Naming 3D shapes/drawing circles</t>
  </si>
  <si>
    <t>Drawing nets of shapes</t>
  </si>
  <si>
    <t>Surface area</t>
  </si>
  <si>
    <t>Identifying/naming angles</t>
  </si>
  <si>
    <t>Classifying/calculating missing angles</t>
  </si>
  <si>
    <t>MTH 216b</t>
  </si>
  <si>
    <t>MTH 217a</t>
  </si>
  <si>
    <t>MTH 217b</t>
  </si>
  <si>
    <t>Measuring angles</t>
  </si>
  <si>
    <t>Drawing angles</t>
  </si>
  <si>
    <t>MTH 217c</t>
  </si>
  <si>
    <t>Compass points facts</t>
  </si>
  <si>
    <t>Direction using compass points</t>
  </si>
  <si>
    <t>MTH 217d</t>
  </si>
  <si>
    <t>Scale drawings</t>
  </si>
  <si>
    <t>Reading maps</t>
  </si>
  <si>
    <t>MTH 218a</t>
  </si>
  <si>
    <t>MNU 220a</t>
  </si>
  <si>
    <t>Interpreting bar graphs</t>
  </si>
  <si>
    <t>Interpreting line graphs</t>
  </si>
  <si>
    <t>MTH 221a</t>
  </si>
  <si>
    <t>MNU 222a</t>
  </si>
  <si>
    <t>Describing probability/timelines</t>
  </si>
  <si>
    <t>Having determined which calculations are needed, I can solve problems involving whole numbers using a range of methods, sharing my approaches and solutions with others.</t>
  </si>
  <si>
    <t>I have explored the contexts in which problems involving decimal fractions occur and can solve related problems using a variety of methods.</t>
  </si>
  <si>
    <t>Having explored the need for rules for the order of operations in number calculations, I can apply them correctly when solving simple problems.</t>
  </si>
  <si>
    <t>I can show my understanding of how the number line extends to include numbers less than zero and have investigated how these numbers occur and are used.</t>
  </si>
  <si>
    <t>Having explored the patterns and relationships in multiplication and division, I can investigate and identify the multiples and factors of numbers.</t>
  </si>
  <si>
    <t>I have investigated the everyday contexts in which simple fractions, percentages or decimal fractions are used and can carry out the necessary calculations to solve related problems.</t>
  </si>
  <si>
    <t>I can show the equivalent forms of simple fractions, decimal fractions and percentages and can choose my preferred form when solving a problem, explaining my choice of method.</t>
  </si>
  <si>
    <t>I have investigated how a set of equivalent fractions can be created, understanding the meaning of simplest form, and can apply my knowledge to compare and order the most commonly used fractions.</t>
  </si>
  <si>
    <t>I can manage money, compare costs from different retailers, and determine what I can afford to buy.</t>
  </si>
  <si>
    <t>I understand the costs, benefits and risks of using bank cards to purchase goods or obtain cash and realise that budgeting is important.</t>
  </si>
  <si>
    <t>I can use the terms profit and loss in buying and selling activities and can make simple calculations for this.</t>
  </si>
  <si>
    <t>I can use and interpret electronic and paper-based timetables and schedules to plan events and activities, and make time calculations as part of my planning.</t>
  </si>
  <si>
    <t>I can carry out practical tasks and investigations involving timed events and can explain which unit of time would be most appropriate to use.</t>
  </si>
  <si>
    <t>Using simple time periods, I can give a good estimate of how long a journey should take, based on my knowledge of the link between time, speed and distance.</t>
  </si>
  <si>
    <t>I can use my knowledge of the sizes of familiar objects or places to assist me when making an estimate of measure.</t>
  </si>
  <si>
    <t>I can use the common units of measure, convert between related units of the metric system and carry out calculations when solving problems.</t>
  </si>
  <si>
    <t>I can explain how different methods can be used to find the perimeter and area of a simple 2D shape or volume of a simple 3D object.</t>
  </si>
  <si>
    <t>Having explored more complex number sequences, including well-known named number patterns, I can explain the rule used to generate the sequence, and apply it to extend the pattern.</t>
  </si>
  <si>
    <t>I can apply my knowledge of number facts to solve problems where an unknown value is represented by a symbol or letter.</t>
  </si>
  <si>
    <t>Having explored a range of 3D objects and 2D shapes, I can use mathematical language to describe their properties, and through investigation can discuss where and why particular shapes are used in the environment.</t>
  </si>
  <si>
    <t>Through practical activities, I can show my understanding of the relationship between 3D objects and their nets.</t>
  </si>
  <si>
    <t>I have investigated angles in the environment, and can discuss, describe and classify angles using appropriate mathematical vocabulary.</t>
  </si>
  <si>
    <t>I can accurately measure and draw angles using appropriate equipment, applying my skills to problems in context.</t>
  </si>
  <si>
    <t>Through practical activities which include the use of technology, I have developed my understanding of the link between compass points and angles and can describe, follow and record directions, routes and journeys using appropriate vocabulary.</t>
  </si>
  <si>
    <t>Having investigated where, why and how scale is used and expressed, I can apply my understanding to interpret simple models, maps and plans.</t>
  </si>
  <si>
    <t>Having discussed the variety of ways and range of media used to present data, I can interpret and draw conclusions from the information displayed, recognising that the presentation may be misleading.</t>
  </si>
  <si>
    <t>I can conduct simple experiments involving chance and communicate my predictions and findings using the vocabulary of probability.</t>
  </si>
  <si>
    <t>MTH 219a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</si>
</sst>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omic Sans MS"/>
      <family val="4"/>
    </font>
    <font>
      <sz val="14"/>
      <color theme="1"/>
      <name val="Comic Sans MS"/>
      <family val="4"/>
    </font>
    <font>
      <sz val="13"/>
      <color theme="1"/>
      <name val="Comic Sans MS"/>
      <family val="4"/>
    </font>
    <font>
      <i/>
      <sz val="11"/>
      <color rgb="FF000000"/>
      <name val="Comic Sans MS"/>
      <family val="4"/>
    </font>
    <font>
      <sz val="15"/>
      <color theme="1"/>
      <name val="Comic Sans MS"/>
      <family val="4"/>
    </font>
    <font>
      <i/>
      <sz val="11"/>
      <color theme="1"/>
      <name val="Comic Sans MS"/>
      <family val="4"/>
    </font>
    <font>
      <sz val="11"/>
      <color theme="1"/>
      <name val="Calibri"/>
      <family val="2"/>
    </font>
    <font>
      <sz val="6.6"/>
      <color theme="1"/>
      <name val="Comic Sans MS"/>
      <family val="4"/>
    </font>
    <font>
      <i/>
      <sz val="10.5"/>
      <color theme="1"/>
      <name val="Comic Sans MS"/>
      <family val="4"/>
    </font>
    <font>
      <i/>
      <sz val="9"/>
      <color theme="1"/>
      <name val="Comic Sans MS"/>
      <family val="4"/>
    </font>
    <font>
      <sz val="10"/>
      <color theme="1"/>
      <name val="Comic Sans MS"/>
      <family val="4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1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0" fontId="0" fillId="4" borderId="3" xfId="0" applyFill="1" applyBorder="1"/>
    <xf numFmtId="0" fontId="1" fillId="7" borderId="0" xfId="0" applyFont="1" applyFill="1" applyBorder="1"/>
    <xf numFmtId="0" fontId="0" fillId="7" borderId="0" xfId="0" applyFill="1" applyBorder="1"/>
    <xf numFmtId="0" fontId="0" fillId="7" borderId="0" xfId="0" applyNumberFormat="1" applyFill="1" applyBorder="1"/>
    <xf numFmtId="0" fontId="0" fillId="7" borderId="8" xfId="0" applyFill="1" applyBorder="1"/>
    <xf numFmtId="0" fontId="0" fillId="4" borderId="0" xfId="0" applyFill="1" applyBorder="1"/>
    <xf numFmtId="0" fontId="0" fillId="7" borderId="9" xfId="0" applyFill="1" applyBorder="1"/>
    <xf numFmtId="0" fontId="0" fillId="7" borderId="10" xfId="0" applyFill="1" applyBorder="1"/>
    <xf numFmtId="0" fontId="0" fillId="7" borderId="12" xfId="0" applyFill="1" applyBorder="1"/>
    <xf numFmtId="0" fontId="0" fillId="7" borderId="13" xfId="0" applyFill="1" applyBorder="1"/>
    <xf numFmtId="0" fontId="0" fillId="7" borderId="14" xfId="0" applyFill="1" applyBorder="1"/>
    <xf numFmtId="0" fontId="1" fillId="3" borderId="18" xfId="0" applyFont="1" applyFill="1" applyBorder="1" applyAlignment="1">
      <alignment horizontal="center"/>
    </xf>
    <xf numFmtId="0" fontId="0" fillId="4" borderId="17" xfId="0" applyFill="1" applyBorder="1"/>
    <xf numFmtId="0" fontId="0" fillId="4" borderId="13" xfId="0" applyFill="1" applyBorder="1"/>
    <xf numFmtId="9" fontId="1" fillId="5" borderId="4" xfId="0" applyNumberFormat="1" applyFont="1" applyFill="1" applyBorder="1" applyAlignment="1">
      <alignment horizontal="left"/>
    </xf>
    <xf numFmtId="1" fontId="1" fillId="5" borderId="2" xfId="0" applyNumberFormat="1" applyFont="1" applyFill="1" applyBorder="1" applyAlignment="1">
      <alignment horizontal="right"/>
    </xf>
    <xf numFmtId="0" fontId="1" fillId="8" borderId="1" xfId="0" applyFont="1" applyFill="1" applyBorder="1" applyAlignment="1">
      <alignment horizontal="center"/>
    </xf>
    <xf numFmtId="0" fontId="2" fillId="7" borderId="0" xfId="0" applyFont="1" applyFill="1" applyBorder="1"/>
    <xf numFmtId="9" fontId="1" fillId="5" borderId="1" xfId="0" applyNumberFormat="1" applyFont="1" applyFill="1" applyBorder="1" applyAlignment="1" applyProtection="1">
      <alignment horizontal="center"/>
      <protection locked="0"/>
    </xf>
    <xf numFmtId="0" fontId="1" fillId="6" borderId="1" xfId="0" applyNumberFormat="1" applyFont="1" applyFill="1" applyBorder="1" applyAlignment="1" applyProtection="1">
      <alignment horizontal="center"/>
      <protection locked="0"/>
    </xf>
    <xf numFmtId="0" fontId="1" fillId="6" borderId="18" xfId="0" applyNumberFormat="1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>
      <alignment horizontal="right"/>
    </xf>
    <xf numFmtId="0" fontId="1" fillId="4" borderId="19" xfId="0" applyFont="1" applyFill="1" applyBorder="1" applyAlignment="1">
      <alignment horizontal="right"/>
    </xf>
    <xf numFmtId="0" fontId="1" fillId="4" borderId="19" xfId="0" applyFont="1" applyFill="1" applyBorder="1" applyAlignment="1"/>
    <xf numFmtId="0" fontId="1" fillId="8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164" fontId="1" fillId="7" borderId="11" xfId="0" applyNumberFormat="1" applyFont="1" applyFill="1" applyBorder="1" applyProtection="1">
      <protection hidden="1"/>
    </xf>
    <xf numFmtId="0" fontId="1" fillId="4" borderId="22" xfId="0" applyFont="1" applyFill="1" applyBorder="1" applyAlignment="1">
      <alignment horizontal="right"/>
    </xf>
    <xf numFmtId="0" fontId="1" fillId="4" borderId="6" xfId="0" applyFont="1" applyFill="1" applyBorder="1" applyAlignment="1">
      <alignment horizontal="right"/>
    </xf>
    <xf numFmtId="9" fontId="1" fillId="5" borderId="23" xfId="0" applyNumberFormat="1" applyFont="1" applyFill="1" applyBorder="1" applyAlignment="1" applyProtection="1">
      <alignment horizontal="center"/>
      <protection locked="0"/>
    </xf>
    <xf numFmtId="0" fontId="1" fillId="6" borderId="23" xfId="0" applyNumberFormat="1" applyFont="1" applyFill="1" applyBorder="1" applyAlignment="1" applyProtection="1">
      <alignment horizontal="center"/>
      <protection locked="0"/>
    </xf>
    <xf numFmtId="0" fontId="1" fillId="6" borderId="24" xfId="0" applyNumberFormat="1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Protection="1">
      <protection locked="0"/>
    </xf>
    <xf numFmtId="0" fontId="1" fillId="4" borderId="4" xfId="0" applyFont="1" applyFill="1" applyBorder="1" applyAlignment="1">
      <alignment horizontal="right"/>
    </xf>
    <xf numFmtId="0" fontId="4" fillId="4" borderId="0" xfId="0" applyFont="1" applyFill="1" applyBorder="1" applyAlignment="1">
      <alignment horizontal="left" vertical="center" readingOrder="1"/>
    </xf>
    <xf numFmtId="0" fontId="1" fillId="4" borderId="25" xfId="0" applyFont="1" applyFill="1" applyBorder="1" applyAlignment="1">
      <alignment horizontal="right"/>
    </xf>
    <xf numFmtId="0" fontId="1" fillId="4" borderId="26" xfId="0" applyFont="1" applyFill="1" applyBorder="1" applyAlignment="1">
      <alignment horizontal="right"/>
    </xf>
    <xf numFmtId="9" fontId="1" fillId="5" borderId="27" xfId="0" applyNumberFormat="1" applyFont="1" applyFill="1" applyBorder="1" applyAlignment="1" applyProtection="1">
      <alignment horizontal="center"/>
      <protection locked="0"/>
    </xf>
    <xf numFmtId="0" fontId="1" fillId="6" borderId="27" xfId="0" applyNumberFormat="1" applyFont="1" applyFill="1" applyBorder="1" applyAlignment="1" applyProtection="1">
      <alignment horizontal="center"/>
      <protection locked="0"/>
    </xf>
    <xf numFmtId="0" fontId="1" fillId="6" borderId="28" xfId="0" applyNumberFormat="1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right"/>
    </xf>
    <xf numFmtId="0" fontId="1" fillId="4" borderId="4" xfId="0" applyFont="1" applyFill="1" applyBorder="1" applyAlignment="1">
      <alignment horizontal="right"/>
    </xf>
    <xf numFmtId="0" fontId="1" fillId="4" borderId="19" xfId="0" applyFont="1" applyFill="1" applyBorder="1" applyAlignment="1">
      <alignment horizontal="center"/>
    </xf>
    <xf numFmtId="0" fontId="6" fillId="4" borderId="0" xfId="0" applyFont="1" applyFill="1" applyAlignment="1">
      <alignment vertical="center"/>
    </xf>
    <xf numFmtId="0" fontId="6" fillId="4" borderId="0" xfId="0" applyFont="1" applyFill="1"/>
    <xf numFmtId="9" fontId="1" fillId="5" borderId="4" xfId="0" applyNumberFormat="1" applyFont="1" applyFill="1" applyBorder="1" applyAlignment="1" applyProtection="1">
      <alignment horizontal="center"/>
      <protection locked="0"/>
    </xf>
    <xf numFmtId="0" fontId="0" fillId="4" borderId="8" xfId="0" applyFill="1" applyBorder="1"/>
    <xf numFmtId="0" fontId="0" fillId="4" borderId="20" xfId="0" applyFill="1" applyBorder="1"/>
    <xf numFmtId="0" fontId="0" fillId="4" borderId="29" xfId="0" applyFill="1" applyBorder="1"/>
    <xf numFmtId="0" fontId="0" fillId="4" borderId="6" xfId="0" applyFill="1" applyBorder="1"/>
    <xf numFmtId="0" fontId="0" fillId="4" borderId="21" xfId="0" applyFill="1" applyBorder="1"/>
    <xf numFmtId="0" fontId="0" fillId="4" borderId="5" xfId="0" applyFill="1" applyBorder="1"/>
    <xf numFmtId="0" fontId="1" fillId="4" borderId="4" xfId="0" applyFont="1" applyFill="1" applyBorder="1" applyAlignment="1">
      <alignment horizontal="right"/>
    </xf>
    <xf numFmtId="0" fontId="1" fillId="4" borderId="4" xfId="0" applyFont="1" applyFill="1" applyBorder="1" applyAlignment="1">
      <alignment horizontal="right"/>
    </xf>
    <xf numFmtId="0" fontId="0" fillId="4" borderId="2" xfId="0" applyFill="1" applyBorder="1"/>
    <xf numFmtId="0" fontId="0" fillId="4" borderId="4" xfId="0" applyFill="1" applyBorder="1"/>
    <xf numFmtId="0" fontId="1" fillId="4" borderId="4" xfId="0" applyFont="1" applyFill="1" applyBorder="1" applyAlignment="1">
      <alignment horizontal="right"/>
    </xf>
    <xf numFmtId="0" fontId="9" fillId="4" borderId="0" xfId="0" applyFont="1" applyFill="1" applyAlignment="1">
      <alignment vertical="center"/>
    </xf>
    <xf numFmtId="0" fontId="10" fillId="4" borderId="0" xfId="0" applyFont="1" applyFill="1" applyAlignment="1">
      <alignment vertical="center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/>
    </xf>
    <xf numFmtId="0" fontId="1" fillId="8" borderId="3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right"/>
    </xf>
    <xf numFmtId="0" fontId="1" fillId="7" borderId="15" xfId="0" applyFont="1" applyFill="1" applyBorder="1" applyAlignment="1">
      <alignment horizontal="right"/>
    </xf>
    <xf numFmtId="0" fontId="1" fillId="4" borderId="2" xfId="0" applyFont="1" applyFill="1" applyBorder="1" applyAlignment="1">
      <alignment horizontal="right"/>
    </xf>
    <xf numFmtId="0" fontId="1" fillId="4" borderId="3" xfId="0" applyFont="1" applyFill="1" applyBorder="1" applyAlignment="1">
      <alignment horizontal="right"/>
    </xf>
    <xf numFmtId="0" fontId="1" fillId="4" borderId="4" xfId="0" applyFont="1" applyFill="1" applyBorder="1" applyAlignment="1">
      <alignment horizontal="right"/>
    </xf>
    <xf numFmtId="0" fontId="11" fillId="4" borderId="4" xfId="0" applyFont="1" applyFill="1" applyBorder="1" applyAlignment="1">
      <alignment horizontal="right"/>
    </xf>
  </cellXfs>
  <cellStyles count="1">
    <cellStyle name="Normal" xfId="0" builtinId="0"/>
  </cellStyles>
  <dxfs count="2676"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E1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E1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E1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E1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</dxfs>
  <tableStyles count="0" defaultTableStyle="TableStyleMedium2" defaultPivotStyle="PivotStyleLight16"/>
  <colors>
    <mruColors>
      <color rgb="FFFFFFCC"/>
      <color rgb="FFFFE1FF"/>
      <color rgb="FFCCFFCC"/>
      <color rgb="FFFFDDFF"/>
      <color rgb="FFFFCCFF"/>
      <color rgb="FFEFEBE1"/>
      <color rgb="FFF3FFF3"/>
      <color rgb="FFDFD7C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hyperlink" Target="http://www.cdmasterworks.co.uk/e-s-o-s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30693</xdr:colOff>
      <xdr:row>1</xdr:row>
      <xdr:rowOff>42334</xdr:rowOff>
    </xdr:from>
    <xdr:to>
      <xdr:col>19</xdr:col>
      <xdr:colOff>517526</xdr:colOff>
      <xdr:row>6</xdr:row>
      <xdr:rowOff>10583</xdr:rowOff>
    </xdr:to>
    <xdr:pic>
      <xdr:nvPicPr>
        <xdr:cNvPr id="2" name="Picture 1" descr="Dart board - Click image to download.">
          <a:hlinkClick xmlns:r="http://schemas.openxmlformats.org/officeDocument/2006/relationships" r:id="rId1"/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46593" y="251884"/>
          <a:ext cx="1096433" cy="11006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41"/>
  <sheetViews>
    <sheetView showGridLines="0" showRowColHeaders="0" tabSelected="1" zoomScale="85" zoomScaleNormal="85" workbookViewId="0">
      <pane xSplit="19" ySplit="10" topLeftCell="T44" activePane="bottomRight" state="frozen"/>
      <selection pane="topRight" activeCell="T1" sqref="T1"/>
      <selection pane="bottomLeft" activeCell="A11" sqref="A11"/>
      <selection pane="bottomRight" activeCell="C65" sqref="C65"/>
    </sheetView>
  </sheetViews>
  <sheetFormatPr defaultColWidth="0" defaultRowHeight="15" zeroHeight="1" x14ac:dyDescent="0.25"/>
  <cols>
    <col min="1" max="1" width="11.5703125" customWidth="1"/>
    <col min="2" max="2" width="40.5703125" customWidth="1"/>
    <col min="3" max="8" width="9.140625" customWidth="1"/>
    <col min="9" max="9" width="10.28515625" bestFit="1" customWidth="1"/>
    <col min="10" max="20" width="9.140625" customWidth="1"/>
    <col min="21" max="16384" width="9.140625" hidden="1"/>
  </cols>
  <sheetData>
    <row r="1" spans="1:20" ht="16.5" x14ac:dyDescent="0.3">
      <c r="A1" s="11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32">
        <f>SUM(L2,O2,R2)</f>
        <v>0</v>
      </c>
    </row>
    <row r="2" spans="1:20" ht="21" x14ac:dyDescent="0.4">
      <c r="A2" s="13"/>
      <c r="B2" s="22" t="s">
        <v>12</v>
      </c>
      <c r="C2" s="6"/>
      <c r="D2" s="84" t="s">
        <v>51</v>
      </c>
      <c r="E2" s="85"/>
      <c r="F2" s="85"/>
      <c r="G2" s="85"/>
      <c r="H2" s="86"/>
      <c r="I2" s="4" t="e">
        <f>AVERAGE(C12:C29,E12:E29,G12:G29,I12:I29,K12:K29,M12:M29,O12:O29,Q12:Q29,S12:S29,C33:C35,E33:E35,G33:G35,I33:I35,K33:K35,M33:M35,O33:O36,Q33:Q36,S33:S36,C43:C47,E43:E47,G43:G47,I43:I47,K43:K47,M43:M47,O43:O48,Q43:Q48,S43:S48,C52:C80,E52:E80,G52:G80,I52:I80,K52:K80,M52:M80,O52:O80,Q52:Q80,S52:S80,C114:C115,E114:E115,G114:G115,I114:I115,K114:K115,M114:M115,O114:O115,Q114:Q115,S114:S115,C120,E120,G120,I120,K120,M120,O120:O122,Q120:Q122,S120:S122)</f>
        <v>#DIV/0!</v>
      </c>
      <c r="J2" s="6"/>
      <c r="K2" s="29" t="s">
        <v>20</v>
      </c>
      <c r="L2" s="46">
        <f>COUNT(C12:C122,E12:E122,G12:G122)</f>
        <v>0</v>
      </c>
      <c r="M2" s="6"/>
      <c r="N2" s="30" t="s">
        <v>21</v>
      </c>
      <c r="O2" s="46">
        <f>COUNT(I15:I122,K12:K122,I12:I14,M12:M1048576)</f>
        <v>0</v>
      </c>
      <c r="P2" s="6"/>
      <c r="Q2" s="31" t="s">
        <v>22</v>
      </c>
      <c r="R2" s="46">
        <f>COUNT(O12:O122,Q12:Q122,S12:S122)</f>
        <v>0</v>
      </c>
      <c r="S2" s="7"/>
      <c r="T2" s="14"/>
    </row>
    <row r="3" spans="1:20" ht="16.5" x14ac:dyDescent="0.3">
      <c r="A3" s="13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7"/>
      <c r="T3" s="14"/>
    </row>
    <row r="4" spans="1:20" ht="21" x14ac:dyDescent="0.4">
      <c r="A4" s="13"/>
      <c r="B4" s="22" t="s">
        <v>10</v>
      </c>
      <c r="C4" s="6"/>
      <c r="D4" s="84" t="s">
        <v>52</v>
      </c>
      <c r="E4" s="85"/>
      <c r="F4" s="85"/>
      <c r="G4" s="85"/>
      <c r="H4" s="86"/>
      <c r="I4" s="4" t="e">
        <f>AVERAGE(C31,E31,G31,I31,K31,M31,O31,Q31,S31,C38:C41,E38:E41,G38:G41,I38:I41,K38:K41,M38:M41,O38:O41,Q38:Q41,S38:S41,C50,E50,G50,I50,K50,M50,O50,Q50,S50,C82:C112,E82:E112,G82:G112,I82:I112,K82:K112,M82:M112,O82:O112,Q82:Q112,S82:S112,C117:C118,E117:E118,G117:G118,I117:I118,K117:K118,M117:M118,O117:O118,Q117:Q118,S117:S118)</f>
        <v>#DIV/0!</v>
      </c>
      <c r="J4" s="6"/>
      <c r="K4" s="84" t="s">
        <v>8</v>
      </c>
      <c r="L4" s="85"/>
      <c r="M4" s="85"/>
      <c r="N4" s="85"/>
      <c r="O4" s="86"/>
      <c r="P4" s="20">
        <f>SUM(D12:D122,F12:F122, H12:H122,J12:J122,L12:L122,N12:N122,P12:P122,R12:R122,T12:T122)</f>
        <v>0</v>
      </c>
      <c r="Q4" s="19" t="s">
        <v>37</v>
      </c>
      <c r="R4" s="7"/>
      <c r="S4" s="8"/>
      <c r="T4" s="14"/>
    </row>
    <row r="5" spans="1:20" ht="16.5" x14ac:dyDescent="0.3">
      <c r="A5" s="13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7"/>
      <c r="S5" s="7"/>
      <c r="T5" s="14"/>
    </row>
    <row r="6" spans="1:20" ht="20.25" x14ac:dyDescent="0.4">
      <c r="A6" s="13"/>
      <c r="B6" s="38" t="s">
        <v>11</v>
      </c>
      <c r="C6" s="6"/>
      <c r="D6" s="84" t="s">
        <v>53</v>
      </c>
      <c r="E6" s="85"/>
      <c r="F6" s="85"/>
      <c r="G6" s="85"/>
      <c r="H6" s="86"/>
      <c r="I6" s="4" t="e">
        <f>AVERAGE(C12:C120,E12:E120,G12:G120,I12:I120,K12:K120,M12:M120,O12:O122,Q12:Q122,S12:S122)</f>
        <v>#DIV/0!</v>
      </c>
      <c r="J6" s="6"/>
      <c r="K6" s="84" t="s">
        <v>9</v>
      </c>
      <c r="L6" s="85"/>
      <c r="M6" s="85"/>
      <c r="N6" s="85"/>
      <c r="O6" s="86"/>
      <c r="P6" s="4">
        <f>T1/509</f>
        <v>0</v>
      </c>
      <c r="Q6" s="6"/>
      <c r="R6" s="7"/>
      <c r="S6" s="7"/>
      <c r="T6" s="14"/>
    </row>
    <row r="7" spans="1:20" ht="16.5" x14ac:dyDescent="0.3">
      <c r="A7" s="15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82" t="s">
        <v>13</v>
      </c>
      <c r="S7" s="82"/>
      <c r="T7" s="83"/>
    </row>
    <row r="8" spans="1:20" ht="16.5" x14ac:dyDescent="0.3">
      <c r="A8" s="69" t="s">
        <v>40</v>
      </c>
      <c r="B8" s="70"/>
      <c r="C8" s="75" t="s">
        <v>3</v>
      </c>
      <c r="D8" s="76"/>
      <c r="E8" s="76"/>
      <c r="F8" s="76"/>
      <c r="G8" s="76"/>
      <c r="H8" s="77"/>
      <c r="I8" s="78" t="s">
        <v>4</v>
      </c>
      <c r="J8" s="79"/>
      <c r="K8" s="79"/>
      <c r="L8" s="79"/>
      <c r="M8" s="79"/>
      <c r="N8" s="80"/>
      <c r="O8" s="66" t="s">
        <v>5</v>
      </c>
      <c r="P8" s="81"/>
      <c r="Q8" s="81"/>
      <c r="R8" s="81"/>
      <c r="S8" s="81"/>
      <c r="T8" s="68"/>
    </row>
    <row r="9" spans="1:20" ht="16.5" x14ac:dyDescent="0.3">
      <c r="A9" s="71"/>
      <c r="B9" s="72"/>
      <c r="C9" s="75" t="s">
        <v>0</v>
      </c>
      <c r="D9" s="77"/>
      <c r="E9" s="75" t="s">
        <v>6</v>
      </c>
      <c r="F9" s="77"/>
      <c r="G9" s="75" t="s">
        <v>7</v>
      </c>
      <c r="H9" s="77"/>
      <c r="I9" s="78" t="s">
        <v>0</v>
      </c>
      <c r="J9" s="80"/>
      <c r="K9" s="78" t="s">
        <v>6</v>
      </c>
      <c r="L9" s="80"/>
      <c r="M9" s="78" t="s">
        <v>7</v>
      </c>
      <c r="N9" s="80"/>
      <c r="O9" s="66" t="s">
        <v>0</v>
      </c>
      <c r="P9" s="67"/>
      <c r="Q9" s="66" t="s">
        <v>6</v>
      </c>
      <c r="R9" s="67"/>
      <c r="S9" s="66" t="s">
        <v>7</v>
      </c>
      <c r="T9" s="68"/>
    </row>
    <row r="10" spans="1:20" ht="16.5" x14ac:dyDescent="0.3">
      <c r="A10" s="73"/>
      <c r="B10" s="74"/>
      <c r="C10" s="21" t="s">
        <v>1</v>
      </c>
      <c r="D10" s="21" t="s">
        <v>2</v>
      </c>
      <c r="E10" s="21" t="s">
        <v>1</v>
      </c>
      <c r="F10" s="21" t="s">
        <v>2</v>
      </c>
      <c r="G10" s="21" t="s">
        <v>1</v>
      </c>
      <c r="H10" s="21" t="s">
        <v>2</v>
      </c>
      <c r="I10" s="1" t="s">
        <v>1</v>
      </c>
      <c r="J10" s="1" t="s">
        <v>2</v>
      </c>
      <c r="K10" s="1" t="s">
        <v>1</v>
      </c>
      <c r="L10" s="1" t="s">
        <v>2</v>
      </c>
      <c r="M10" s="1" t="s">
        <v>1</v>
      </c>
      <c r="N10" s="1" t="s">
        <v>2</v>
      </c>
      <c r="O10" s="3" t="s">
        <v>1</v>
      </c>
      <c r="P10" s="3" t="s">
        <v>2</v>
      </c>
      <c r="Q10" s="3" t="s">
        <v>1</v>
      </c>
      <c r="R10" s="3" t="s">
        <v>2</v>
      </c>
      <c r="S10" s="3" t="s">
        <v>1</v>
      </c>
      <c r="T10" s="16" t="s">
        <v>2</v>
      </c>
    </row>
    <row r="11" spans="1:20" ht="16.5" x14ac:dyDescent="0.3">
      <c r="A11" s="49" t="s">
        <v>41</v>
      </c>
      <c r="B11" s="50" t="s">
        <v>45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17"/>
    </row>
    <row r="12" spans="1:20" ht="16.5" x14ac:dyDescent="0.3">
      <c r="A12" s="27">
        <v>1</v>
      </c>
      <c r="B12" s="2" t="s">
        <v>42</v>
      </c>
      <c r="C12" s="23"/>
      <c r="D12" s="24"/>
      <c r="E12" s="23"/>
      <c r="F12" s="24"/>
      <c r="G12" s="23"/>
      <c r="H12" s="24"/>
      <c r="I12" s="23"/>
      <c r="J12" s="24"/>
      <c r="K12" s="23"/>
      <c r="L12" s="24"/>
      <c r="M12" s="23"/>
      <c r="N12" s="24"/>
      <c r="O12" s="23"/>
      <c r="P12" s="24"/>
      <c r="Q12" s="23"/>
      <c r="R12" s="24"/>
      <c r="S12" s="23"/>
      <c r="T12" s="25"/>
    </row>
    <row r="13" spans="1:20" ht="16.5" x14ac:dyDescent="0.3">
      <c r="A13" s="27">
        <v>2</v>
      </c>
      <c r="B13" s="48" t="s">
        <v>14</v>
      </c>
      <c r="C13" s="35"/>
      <c r="D13" s="36"/>
      <c r="E13" s="35"/>
      <c r="F13" s="36"/>
      <c r="G13" s="35"/>
      <c r="H13" s="36"/>
      <c r="I13" s="35"/>
      <c r="J13" s="36"/>
      <c r="K13" s="35"/>
      <c r="L13" s="36"/>
      <c r="M13" s="35"/>
      <c r="N13" s="36"/>
      <c r="O13" s="23"/>
      <c r="P13" s="24"/>
      <c r="Q13" s="23"/>
      <c r="R13" s="24"/>
      <c r="S13" s="23"/>
      <c r="T13" s="25"/>
    </row>
    <row r="14" spans="1:20" ht="16.5" x14ac:dyDescent="0.3">
      <c r="A14" s="27">
        <v>3</v>
      </c>
      <c r="B14" s="47" t="s">
        <v>43</v>
      </c>
      <c r="C14" s="54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6"/>
      <c r="O14" s="52"/>
      <c r="P14" s="24"/>
      <c r="Q14" s="23"/>
      <c r="R14" s="24"/>
      <c r="S14" s="23"/>
      <c r="T14" s="25"/>
    </row>
    <row r="15" spans="1:20" ht="16.5" x14ac:dyDescent="0.3">
      <c r="A15" s="27">
        <v>4</v>
      </c>
      <c r="B15" s="47" t="s">
        <v>44</v>
      </c>
      <c r="C15" s="57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8"/>
      <c r="O15" s="52"/>
      <c r="P15" s="24"/>
      <c r="Q15" s="23"/>
      <c r="R15" s="24"/>
      <c r="S15" s="23"/>
      <c r="T15" s="25"/>
    </row>
    <row r="16" spans="1:20" ht="16.5" x14ac:dyDescent="0.3">
      <c r="A16" s="49" t="s">
        <v>46</v>
      </c>
      <c r="B16" s="50" t="s">
        <v>50</v>
      </c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"/>
      <c r="P16" s="5"/>
      <c r="Q16" s="5"/>
      <c r="R16" s="5"/>
      <c r="S16" s="5"/>
      <c r="T16" s="17"/>
    </row>
    <row r="17" spans="1:20" ht="16.5" x14ac:dyDescent="0.3">
      <c r="A17" s="27">
        <v>1</v>
      </c>
      <c r="B17" s="26" t="s">
        <v>47</v>
      </c>
      <c r="C17" s="23"/>
      <c r="D17" s="24"/>
      <c r="E17" s="23"/>
      <c r="F17" s="24"/>
      <c r="G17" s="23"/>
      <c r="H17" s="24"/>
      <c r="I17" s="23"/>
      <c r="J17" s="24"/>
      <c r="K17" s="23"/>
      <c r="L17" s="24"/>
      <c r="M17" s="23"/>
      <c r="N17" s="24"/>
      <c r="O17" s="23"/>
      <c r="P17" s="24"/>
      <c r="Q17" s="23"/>
      <c r="R17" s="24"/>
      <c r="S17" s="23"/>
      <c r="T17" s="25"/>
    </row>
    <row r="18" spans="1:20" ht="16.5" x14ac:dyDescent="0.3">
      <c r="A18" s="27">
        <v>2</v>
      </c>
      <c r="B18" s="26" t="s">
        <v>48</v>
      </c>
      <c r="C18" s="23"/>
      <c r="D18" s="24"/>
      <c r="E18" s="23"/>
      <c r="F18" s="24"/>
      <c r="G18" s="23"/>
      <c r="H18" s="24"/>
      <c r="I18" s="23"/>
      <c r="J18" s="24"/>
      <c r="K18" s="23"/>
      <c r="L18" s="24"/>
      <c r="M18" s="23"/>
      <c r="N18" s="24"/>
      <c r="O18" s="23"/>
      <c r="P18" s="24"/>
      <c r="Q18" s="23"/>
      <c r="R18" s="24"/>
      <c r="S18" s="23"/>
      <c r="T18" s="25"/>
    </row>
    <row r="19" spans="1:20" ht="16.5" x14ac:dyDescent="0.3">
      <c r="A19" s="27">
        <v>3</v>
      </c>
      <c r="B19" s="26" t="s">
        <v>49</v>
      </c>
      <c r="C19" s="23"/>
      <c r="D19" s="24"/>
      <c r="E19" s="23"/>
      <c r="F19" s="24"/>
      <c r="G19" s="23"/>
      <c r="H19" s="24"/>
      <c r="I19" s="23"/>
      <c r="J19" s="24"/>
      <c r="K19" s="23"/>
      <c r="L19" s="24"/>
      <c r="M19" s="23"/>
      <c r="N19" s="24"/>
      <c r="O19" s="23"/>
      <c r="P19" s="24"/>
      <c r="Q19" s="23"/>
      <c r="R19" s="24"/>
      <c r="S19" s="23"/>
      <c r="T19" s="25"/>
    </row>
    <row r="20" spans="1:20" ht="16.5" x14ac:dyDescent="0.3">
      <c r="A20" s="49" t="s">
        <v>54</v>
      </c>
      <c r="B20" s="50" t="s">
        <v>138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17"/>
    </row>
    <row r="21" spans="1:20" ht="16.5" x14ac:dyDescent="0.3">
      <c r="A21" s="27">
        <v>1</v>
      </c>
      <c r="B21" s="39" t="s">
        <v>55</v>
      </c>
      <c r="C21" s="23"/>
      <c r="D21" s="24"/>
      <c r="E21" s="23"/>
      <c r="F21" s="24"/>
      <c r="G21" s="23"/>
      <c r="H21" s="24"/>
      <c r="I21" s="23"/>
      <c r="J21" s="24"/>
      <c r="K21" s="23"/>
      <c r="L21" s="24"/>
      <c r="M21" s="23"/>
      <c r="N21" s="24"/>
      <c r="O21" s="23"/>
      <c r="P21" s="24"/>
      <c r="Q21" s="23"/>
      <c r="R21" s="24"/>
      <c r="S21" s="23"/>
      <c r="T21" s="25"/>
    </row>
    <row r="22" spans="1:20" ht="16.5" x14ac:dyDescent="0.3">
      <c r="A22" s="27">
        <v>2</v>
      </c>
      <c r="B22" s="39" t="s">
        <v>56</v>
      </c>
      <c r="C22" s="23"/>
      <c r="D22" s="24"/>
      <c r="E22" s="23"/>
      <c r="F22" s="24"/>
      <c r="G22" s="23"/>
      <c r="H22" s="24"/>
      <c r="I22" s="23"/>
      <c r="J22" s="24"/>
      <c r="K22" s="23"/>
      <c r="L22" s="24"/>
      <c r="M22" s="23"/>
      <c r="N22" s="24"/>
      <c r="O22" s="23"/>
      <c r="P22" s="24"/>
      <c r="Q22" s="23"/>
      <c r="R22" s="24"/>
      <c r="S22" s="23"/>
      <c r="T22" s="25"/>
    </row>
    <row r="23" spans="1:20" ht="16.5" x14ac:dyDescent="0.3">
      <c r="A23" s="27">
        <v>3</v>
      </c>
      <c r="B23" s="39" t="s">
        <v>57</v>
      </c>
      <c r="C23" s="23"/>
      <c r="D23" s="24"/>
      <c r="E23" s="23"/>
      <c r="F23" s="24"/>
      <c r="G23" s="23"/>
      <c r="H23" s="24"/>
      <c r="I23" s="23"/>
      <c r="J23" s="24"/>
      <c r="K23" s="23"/>
      <c r="L23" s="24"/>
      <c r="M23" s="23"/>
      <c r="N23" s="24"/>
      <c r="O23" s="23"/>
      <c r="P23" s="24"/>
      <c r="Q23" s="23"/>
      <c r="R23" s="24"/>
      <c r="S23" s="23"/>
      <c r="T23" s="25"/>
    </row>
    <row r="24" spans="1:20" ht="16.5" x14ac:dyDescent="0.3">
      <c r="A24" s="27">
        <v>4</v>
      </c>
      <c r="B24" s="26" t="s">
        <v>58</v>
      </c>
      <c r="C24" s="23"/>
      <c r="D24" s="24"/>
      <c r="E24" s="23"/>
      <c r="F24" s="24"/>
      <c r="G24" s="23"/>
      <c r="H24" s="24"/>
      <c r="I24" s="23"/>
      <c r="J24" s="24"/>
      <c r="K24" s="23"/>
      <c r="L24" s="24"/>
      <c r="M24" s="23"/>
      <c r="N24" s="24"/>
      <c r="O24" s="23"/>
      <c r="P24" s="24"/>
      <c r="Q24" s="23"/>
      <c r="R24" s="24"/>
      <c r="S24" s="23"/>
      <c r="T24" s="25"/>
    </row>
    <row r="25" spans="1:20" ht="16.5" x14ac:dyDescent="0.3">
      <c r="A25" s="49" t="s">
        <v>59</v>
      </c>
      <c r="B25" s="50" t="s">
        <v>139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17"/>
    </row>
    <row r="26" spans="1:20" ht="16.5" x14ac:dyDescent="0.3">
      <c r="A26" s="27">
        <v>1</v>
      </c>
      <c r="B26" s="26" t="s">
        <v>60</v>
      </c>
      <c r="C26" s="23"/>
      <c r="D26" s="24"/>
      <c r="E26" s="23"/>
      <c r="F26" s="24"/>
      <c r="G26" s="23"/>
      <c r="H26" s="24"/>
      <c r="I26" s="23"/>
      <c r="J26" s="24"/>
      <c r="K26" s="23"/>
      <c r="L26" s="24"/>
      <c r="M26" s="23"/>
      <c r="N26" s="24"/>
      <c r="O26" s="23"/>
      <c r="P26" s="24"/>
      <c r="Q26" s="23"/>
      <c r="R26" s="24"/>
      <c r="S26" s="23"/>
      <c r="T26" s="25"/>
    </row>
    <row r="27" spans="1:20" ht="16.5" x14ac:dyDescent="0.3">
      <c r="A27" s="27">
        <v>2</v>
      </c>
      <c r="B27" s="59" t="s">
        <v>61</v>
      </c>
      <c r="C27" s="23"/>
      <c r="D27" s="24"/>
      <c r="E27" s="23"/>
      <c r="F27" s="24"/>
      <c r="G27" s="23"/>
      <c r="H27" s="24"/>
      <c r="I27" s="23"/>
      <c r="J27" s="24"/>
      <c r="K27" s="23"/>
      <c r="L27" s="24"/>
      <c r="M27" s="23"/>
      <c r="N27" s="24"/>
      <c r="O27" s="23"/>
      <c r="P27" s="24"/>
      <c r="Q27" s="23"/>
      <c r="R27" s="24"/>
      <c r="S27" s="23"/>
      <c r="T27" s="25"/>
    </row>
    <row r="28" spans="1:20" ht="16.5" x14ac:dyDescent="0.3">
      <c r="A28" s="27">
        <v>3</v>
      </c>
      <c r="B28" s="26" t="s">
        <v>62</v>
      </c>
      <c r="C28" s="23"/>
      <c r="D28" s="24"/>
      <c r="E28" s="23"/>
      <c r="F28" s="24"/>
      <c r="G28" s="23"/>
      <c r="H28" s="24"/>
      <c r="I28" s="23"/>
      <c r="J28" s="24"/>
      <c r="K28" s="23"/>
      <c r="L28" s="24"/>
      <c r="M28" s="23"/>
      <c r="N28" s="24"/>
      <c r="O28" s="23"/>
      <c r="P28" s="24"/>
      <c r="Q28" s="23"/>
      <c r="R28" s="24"/>
      <c r="S28" s="23"/>
      <c r="T28" s="25"/>
    </row>
    <row r="29" spans="1:20" ht="16.5" x14ac:dyDescent="0.3">
      <c r="A29" s="27">
        <v>4</v>
      </c>
      <c r="B29" s="26" t="s">
        <v>63</v>
      </c>
      <c r="C29" s="23"/>
      <c r="D29" s="24"/>
      <c r="E29" s="23"/>
      <c r="F29" s="24"/>
      <c r="G29" s="23"/>
      <c r="H29" s="24"/>
      <c r="I29" s="23"/>
      <c r="J29" s="24"/>
      <c r="K29" s="23"/>
      <c r="L29" s="24"/>
      <c r="M29" s="23"/>
      <c r="N29" s="24"/>
      <c r="O29" s="23"/>
      <c r="P29" s="24"/>
      <c r="Q29" s="23"/>
      <c r="R29" s="24"/>
      <c r="S29" s="23"/>
      <c r="T29" s="25"/>
    </row>
    <row r="30" spans="1:20" ht="16.5" x14ac:dyDescent="0.3">
      <c r="A30" s="49" t="s">
        <v>64</v>
      </c>
      <c r="B30" s="50" t="s">
        <v>140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8"/>
    </row>
    <row r="31" spans="1:20" ht="16.5" x14ac:dyDescent="0.3">
      <c r="A31" s="27">
        <v>1</v>
      </c>
      <c r="B31" s="26" t="s">
        <v>65</v>
      </c>
      <c r="C31" s="23"/>
      <c r="D31" s="24"/>
      <c r="E31" s="23"/>
      <c r="F31" s="24"/>
      <c r="G31" s="23"/>
      <c r="H31" s="24"/>
      <c r="I31" s="23"/>
      <c r="J31" s="24"/>
      <c r="K31" s="23"/>
      <c r="L31" s="24"/>
      <c r="M31" s="23"/>
      <c r="N31" s="24"/>
      <c r="O31" s="23"/>
      <c r="P31" s="24"/>
      <c r="Q31" s="23"/>
      <c r="R31" s="24"/>
      <c r="S31" s="23"/>
      <c r="T31" s="25"/>
    </row>
    <row r="32" spans="1:20" ht="16.5" x14ac:dyDescent="0.3">
      <c r="A32" s="49" t="s">
        <v>66</v>
      </c>
      <c r="B32" s="50" t="s">
        <v>141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8"/>
    </row>
    <row r="33" spans="1:20" ht="16.5" x14ac:dyDescent="0.3">
      <c r="A33" s="27">
        <v>1</v>
      </c>
      <c r="B33" s="59" t="s">
        <v>67</v>
      </c>
      <c r="C33" s="23"/>
      <c r="D33" s="24"/>
      <c r="E33" s="23"/>
      <c r="F33" s="24"/>
      <c r="G33" s="23"/>
      <c r="H33" s="24"/>
      <c r="I33" s="23"/>
      <c r="J33" s="24"/>
      <c r="K33" s="23"/>
      <c r="L33" s="24"/>
      <c r="M33" s="23"/>
      <c r="N33" s="24"/>
      <c r="O33" s="23"/>
      <c r="P33" s="24"/>
      <c r="Q33" s="23"/>
      <c r="R33" s="24"/>
      <c r="S33" s="23"/>
      <c r="T33" s="25"/>
    </row>
    <row r="34" spans="1:20" ht="16.5" x14ac:dyDescent="0.3">
      <c r="A34" s="27">
        <v>2</v>
      </c>
      <c r="B34" s="59" t="s">
        <v>68</v>
      </c>
      <c r="C34" s="23"/>
      <c r="D34" s="24"/>
      <c r="E34" s="23"/>
      <c r="F34" s="24"/>
      <c r="G34" s="23"/>
      <c r="H34" s="24"/>
      <c r="I34" s="23"/>
      <c r="J34" s="24"/>
      <c r="K34" s="23"/>
      <c r="L34" s="24"/>
      <c r="M34" s="23"/>
      <c r="N34" s="24"/>
      <c r="O34" s="23"/>
      <c r="P34" s="24"/>
      <c r="Q34" s="23"/>
      <c r="R34" s="24"/>
      <c r="S34" s="23"/>
      <c r="T34" s="25"/>
    </row>
    <row r="35" spans="1:20" ht="16.5" x14ac:dyDescent="0.3">
      <c r="A35" s="27">
        <v>3</v>
      </c>
      <c r="B35" s="59" t="s">
        <v>69</v>
      </c>
      <c r="C35" s="23"/>
      <c r="D35" s="24"/>
      <c r="E35" s="23"/>
      <c r="F35" s="24"/>
      <c r="G35" s="23"/>
      <c r="H35" s="24"/>
      <c r="I35" s="23"/>
      <c r="J35" s="24"/>
      <c r="K35" s="23"/>
      <c r="L35" s="24"/>
      <c r="M35" s="23"/>
      <c r="N35" s="24"/>
      <c r="O35" s="23"/>
      <c r="P35" s="24"/>
      <c r="Q35" s="23"/>
      <c r="R35" s="24"/>
      <c r="S35" s="23"/>
      <c r="T35" s="25"/>
    </row>
    <row r="36" spans="1:20" ht="16.5" x14ac:dyDescent="0.3">
      <c r="A36" s="27">
        <v>4</v>
      </c>
      <c r="B36" s="59" t="s">
        <v>15</v>
      </c>
      <c r="C36" s="61"/>
      <c r="D36" s="5"/>
      <c r="E36" s="5"/>
      <c r="F36" s="5"/>
      <c r="G36" s="5"/>
      <c r="H36" s="5"/>
      <c r="I36" s="5"/>
      <c r="J36" s="5"/>
      <c r="K36" s="5"/>
      <c r="L36" s="5"/>
      <c r="M36" s="5"/>
      <c r="N36" s="62"/>
      <c r="O36" s="23"/>
      <c r="P36" s="24"/>
      <c r="Q36" s="23"/>
      <c r="R36" s="24"/>
      <c r="S36" s="23"/>
      <c r="T36" s="25"/>
    </row>
    <row r="37" spans="1:20" ht="16.5" x14ac:dyDescent="0.3">
      <c r="A37" s="49" t="s">
        <v>70</v>
      </c>
      <c r="B37" s="50" t="s">
        <v>142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8"/>
    </row>
    <row r="38" spans="1:20" ht="16.5" x14ac:dyDescent="0.3">
      <c r="A38" s="27">
        <v>1</v>
      </c>
      <c r="B38" s="59" t="s">
        <v>16</v>
      </c>
      <c r="C38" s="23"/>
      <c r="D38" s="24"/>
      <c r="E38" s="23"/>
      <c r="F38" s="24"/>
      <c r="G38" s="23"/>
      <c r="H38" s="24"/>
      <c r="I38" s="23"/>
      <c r="J38" s="24"/>
      <c r="K38" s="23"/>
      <c r="L38" s="24"/>
      <c r="M38" s="23"/>
      <c r="N38" s="24"/>
      <c r="O38" s="23"/>
      <c r="P38" s="24"/>
      <c r="Q38" s="23"/>
      <c r="R38" s="24"/>
      <c r="S38" s="23"/>
      <c r="T38" s="25"/>
    </row>
    <row r="39" spans="1:20" ht="16.5" x14ac:dyDescent="0.3">
      <c r="A39" s="27">
        <v>2</v>
      </c>
      <c r="B39" s="59" t="s">
        <v>17</v>
      </c>
      <c r="C39" s="23"/>
      <c r="D39" s="24"/>
      <c r="E39" s="23"/>
      <c r="F39" s="24"/>
      <c r="G39" s="23"/>
      <c r="H39" s="24"/>
      <c r="I39" s="23"/>
      <c r="J39" s="24"/>
      <c r="K39" s="23"/>
      <c r="L39" s="24"/>
      <c r="M39" s="23"/>
      <c r="N39" s="24"/>
      <c r="O39" s="23"/>
      <c r="P39" s="24"/>
      <c r="Q39" s="23"/>
      <c r="R39" s="24"/>
      <c r="S39" s="23"/>
      <c r="T39" s="25"/>
    </row>
    <row r="40" spans="1:20" ht="16.5" x14ac:dyDescent="0.3">
      <c r="A40" s="27">
        <v>3</v>
      </c>
      <c r="B40" s="59" t="s">
        <v>18</v>
      </c>
      <c r="C40" s="23"/>
      <c r="D40" s="24"/>
      <c r="E40" s="23"/>
      <c r="F40" s="24"/>
      <c r="G40" s="23"/>
      <c r="H40" s="24"/>
      <c r="I40" s="23"/>
      <c r="J40" s="24"/>
      <c r="K40" s="23"/>
      <c r="L40" s="24"/>
      <c r="M40" s="23"/>
      <c r="N40" s="24"/>
      <c r="O40" s="23"/>
      <c r="P40" s="24"/>
      <c r="Q40" s="23"/>
      <c r="R40" s="24"/>
      <c r="S40" s="23"/>
      <c r="T40" s="25"/>
    </row>
    <row r="41" spans="1:20" ht="16.5" x14ac:dyDescent="0.3">
      <c r="A41" s="27">
        <v>4</v>
      </c>
      <c r="B41" s="59" t="s">
        <v>19</v>
      </c>
      <c r="C41" s="23"/>
      <c r="D41" s="24"/>
      <c r="E41" s="23"/>
      <c r="F41" s="24"/>
      <c r="G41" s="23"/>
      <c r="H41" s="24"/>
      <c r="I41" s="23"/>
      <c r="J41" s="24"/>
      <c r="K41" s="23"/>
      <c r="L41" s="24"/>
      <c r="M41" s="23"/>
      <c r="N41" s="24"/>
      <c r="O41" s="23"/>
      <c r="P41" s="24"/>
      <c r="Q41" s="23"/>
      <c r="R41" s="24"/>
      <c r="S41" s="23"/>
      <c r="T41" s="25"/>
    </row>
    <row r="42" spans="1:20" ht="16.5" x14ac:dyDescent="0.3">
      <c r="A42" s="49" t="s">
        <v>71</v>
      </c>
      <c r="B42" s="50" t="s">
        <v>143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8"/>
    </row>
    <row r="43" spans="1:20" ht="16.5" x14ac:dyDescent="0.3">
      <c r="A43" s="27">
        <v>1</v>
      </c>
      <c r="B43" s="59" t="s">
        <v>73</v>
      </c>
      <c r="C43" s="23"/>
      <c r="D43" s="24"/>
      <c r="E43" s="23"/>
      <c r="F43" s="24"/>
      <c r="G43" s="23"/>
      <c r="H43" s="24"/>
      <c r="I43" s="23"/>
      <c r="J43" s="24"/>
      <c r="K43" s="23"/>
      <c r="L43" s="24"/>
      <c r="M43" s="23"/>
      <c r="N43" s="24"/>
      <c r="O43" s="23"/>
      <c r="P43" s="24"/>
      <c r="Q43" s="23"/>
      <c r="R43" s="24"/>
      <c r="S43" s="23"/>
      <c r="T43" s="25"/>
    </row>
    <row r="44" spans="1:20" ht="16.5" x14ac:dyDescent="0.3">
      <c r="A44" s="27">
        <v>2</v>
      </c>
      <c r="B44" s="59" t="s">
        <v>72</v>
      </c>
      <c r="C44" s="23"/>
      <c r="D44" s="24"/>
      <c r="E44" s="23"/>
      <c r="F44" s="24"/>
      <c r="G44" s="23"/>
      <c r="H44" s="24"/>
      <c r="I44" s="23"/>
      <c r="J44" s="24"/>
      <c r="K44" s="23"/>
      <c r="L44" s="24"/>
      <c r="M44" s="23"/>
      <c r="N44" s="24"/>
      <c r="O44" s="23"/>
      <c r="P44" s="24"/>
      <c r="Q44" s="23"/>
      <c r="R44" s="24"/>
      <c r="S44" s="23"/>
      <c r="T44" s="25"/>
    </row>
    <row r="45" spans="1:20" ht="16.5" x14ac:dyDescent="0.3">
      <c r="A45" s="49" t="s">
        <v>74</v>
      </c>
      <c r="B45" s="50" t="s">
        <v>144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8"/>
    </row>
    <row r="46" spans="1:20" ht="16.5" x14ac:dyDescent="0.3">
      <c r="A46" s="27">
        <v>1</v>
      </c>
      <c r="B46" s="59" t="s">
        <v>75</v>
      </c>
      <c r="C46" s="23"/>
      <c r="D46" s="24"/>
      <c r="E46" s="23"/>
      <c r="F46" s="24"/>
      <c r="G46" s="23"/>
      <c r="H46" s="24"/>
      <c r="I46" s="23"/>
      <c r="J46" s="24"/>
      <c r="K46" s="23"/>
      <c r="L46" s="24"/>
      <c r="M46" s="23"/>
      <c r="N46" s="24"/>
      <c r="O46" s="23"/>
      <c r="P46" s="24"/>
      <c r="Q46" s="23"/>
      <c r="R46" s="24"/>
      <c r="S46" s="23"/>
      <c r="T46" s="25"/>
    </row>
    <row r="47" spans="1:20" ht="16.5" x14ac:dyDescent="0.3">
      <c r="A47" s="27">
        <v>2</v>
      </c>
      <c r="B47" s="87" t="s">
        <v>76</v>
      </c>
      <c r="C47" s="23"/>
      <c r="D47" s="24"/>
      <c r="E47" s="23"/>
      <c r="F47" s="24"/>
      <c r="G47" s="23"/>
      <c r="H47" s="24"/>
      <c r="I47" s="23"/>
      <c r="J47" s="24"/>
      <c r="K47" s="23"/>
      <c r="L47" s="24"/>
      <c r="M47" s="23"/>
      <c r="N47" s="24"/>
      <c r="O47" s="23"/>
      <c r="P47" s="24"/>
      <c r="Q47" s="23"/>
      <c r="R47" s="24"/>
      <c r="S47" s="23"/>
      <c r="T47" s="25"/>
    </row>
    <row r="48" spans="1:20" ht="16.5" x14ac:dyDescent="0.3">
      <c r="A48" s="27">
        <v>3</v>
      </c>
      <c r="B48" s="59" t="s">
        <v>77</v>
      </c>
      <c r="C48" s="61"/>
      <c r="D48" s="5"/>
      <c r="E48" s="5"/>
      <c r="F48" s="5"/>
      <c r="G48" s="5"/>
      <c r="H48" s="5"/>
      <c r="I48" s="5"/>
      <c r="J48" s="5"/>
      <c r="K48" s="5"/>
      <c r="L48" s="5"/>
      <c r="M48" s="5"/>
      <c r="N48" s="62"/>
      <c r="O48" s="23"/>
      <c r="P48" s="24"/>
      <c r="Q48" s="23"/>
      <c r="R48" s="24"/>
      <c r="S48" s="23"/>
      <c r="T48" s="25"/>
    </row>
    <row r="49" spans="1:20" ht="16.5" x14ac:dyDescent="0.3">
      <c r="A49" s="49" t="s">
        <v>78</v>
      </c>
      <c r="B49" s="50" t="s">
        <v>145</v>
      </c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8"/>
    </row>
    <row r="50" spans="1:20" ht="16.5" x14ac:dyDescent="0.3">
      <c r="A50" s="28">
        <v>1</v>
      </c>
      <c r="B50" s="59" t="s">
        <v>79</v>
      </c>
      <c r="C50" s="23"/>
      <c r="D50" s="24"/>
      <c r="E50" s="23"/>
      <c r="F50" s="24"/>
      <c r="G50" s="23"/>
      <c r="H50" s="24"/>
      <c r="I50" s="23"/>
      <c r="J50" s="24"/>
      <c r="K50" s="23"/>
      <c r="L50" s="24"/>
      <c r="M50" s="23"/>
      <c r="N50" s="24"/>
      <c r="O50" s="23"/>
      <c r="P50" s="24"/>
      <c r="Q50" s="23"/>
      <c r="R50" s="24"/>
      <c r="S50" s="23"/>
      <c r="T50" s="25"/>
    </row>
    <row r="51" spans="1:20" ht="16.5" x14ac:dyDescent="0.3">
      <c r="A51" s="49" t="s">
        <v>80</v>
      </c>
      <c r="B51" s="50" t="s">
        <v>146</v>
      </c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17"/>
    </row>
    <row r="52" spans="1:20" ht="16.5" x14ac:dyDescent="0.3">
      <c r="A52" s="27">
        <v>1</v>
      </c>
      <c r="B52" s="26" t="s">
        <v>23</v>
      </c>
      <c r="C52" s="23"/>
      <c r="D52" s="24"/>
      <c r="E52" s="23"/>
      <c r="F52" s="24"/>
      <c r="G52" s="23"/>
      <c r="H52" s="24"/>
      <c r="I52" s="23"/>
      <c r="J52" s="24"/>
      <c r="K52" s="23"/>
      <c r="L52" s="24"/>
      <c r="M52" s="23"/>
      <c r="N52" s="24"/>
      <c r="O52" s="23"/>
      <c r="P52" s="24"/>
      <c r="Q52" s="23"/>
      <c r="R52" s="24"/>
      <c r="S52" s="23"/>
      <c r="T52" s="25"/>
    </row>
    <row r="53" spans="1:20" ht="16.5" x14ac:dyDescent="0.3">
      <c r="A53" s="27">
        <v>2</v>
      </c>
      <c r="B53" s="26" t="s">
        <v>81</v>
      </c>
      <c r="C53" s="23"/>
      <c r="D53" s="24"/>
      <c r="E53" s="23"/>
      <c r="F53" s="24"/>
      <c r="G53" s="23"/>
      <c r="H53" s="24"/>
      <c r="I53" s="23"/>
      <c r="J53" s="24"/>
      <c r="K53" s="23"/>
      <c r="L53" s="24"/>
      <c r="M53" s="23"/>
      <c r="N53" s="24"/>
      <c r="O53" s="23"/>
      <c r="P53" s="24"/>
      <c r="Q53" s="23"/>
      <c r="R53" s="24"/>
      <c r="S53" s="23"/>
      <c r="T53" s="25"/>
    </row>
    <row r="54" spans="1:20" ht="16.5" x14ac:dyDescent="0.3">
      <c r="A54" s="49" t="s">
        <v>82</v>
      </c>
      <c r="B54" s="50" t="s">
        <v>147</v>
      </c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17"/>
    </row>
    <row r="55" spans="1:20" ht="16.5" x14ac:dyDescent="0.3">
      <c r="A55" s="27">
        <v>1</v>
      </c>
      <c r="B55" s="26" t="s">
        <v>83</v>
      </c>
      <c r="C55" s="23"/>
      <c r="D55" s="24"/>
      <c r="E55" s="23"/>
      <c r="F55" s="24"/>
      <c r="G55" s="23"/>
      <c r="H55" s="24"/>
      <c r="I55" s="23"/>
      <c r="J55" s="24"/>
      <c r="K55" s="23"/>
      <c r="L55" s="24"/>
      <c r="M55" s="23"/>
      <c r="N55" s="24"/>
      <c r="O55" s="23"/>
      <c r="P55" s="24"/>
      <c r="Q55" s="23"/>
      <c r="R55" s="24"/>
      <c r="S55" s="23"/>
      <c r="T55" s="25"/>
    </row>
    <row r="56" spans="1:20" ht="16.5" x14ac:dyDescent="0.3">
      <c r="A56" s="27">
        <v>2</v>
      </c>
      <c r="B56" s="26" t="s">
        <v>84</v>
      </c>
      <c r="C56" s="23"/>
      <c r="D56" s="24"/>
      <c r="E56" s="23"/>
      <c r="F56" s="24"/>
      <c r="G56" s="23"/>
      <c r="H56" s="24"/>
      <c r="I56" s="23"/>
      <c r="J56" s="24"/>
      <c r="K56" s="23"/>
      <c r="L56" s="24"/>
      <c r="M56" s="23"/>
      <c r="N56" s="24"/>
      <c r="O56" s="23"/>
      <c r="P56" s="24"/>
      <c r="Q56" s="23"/>
      <c r="R56" s="24"/>
      <c r="S56" s="23"/>
      <c r="T56" s="25"/>
    </row>
    <row r="57" spans="1:20" ht="16.5" x14ac:dyDescent="0.3">
      <c r="A57" s="49" t="s">
        <v>85</v>
      </c>
      <c r="B57" s="50" t="s">
        <v>148</v>
      </c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17"/>
    </row>
    <row r="58" spans="1:20" ht="16.5" x14ac:dyDescent="0.3">
      <c r="A58" s="27">
        <v>1</v>
      </c>
      <c r="B58" s="60" t="s">
        <v>86</v>
      </c>
      <c r="C58" s="23"/>
      <c r="D58" s="24"/>
      <c r="E58" s="23"/>
      <c r="F58" s="24"/>
      <c r="G58" s="23"/>
      <c r="H58" s="24"/>
      <c r="I58" s="23"/>
      <c r="J58" s="24"/>
      <c r="K58" s="23"/>
      <c r="L58" s="24"/>
      <c r="M58" s="23"/>
      <c r="N58" s="24"/>
      <c r="O58" s="23"/>
      <c r="P58" s="24"/>
      <c r="Q58" s="23"/>
      <c r="R58" s="24"/>
      <c r="S58" s="23"/>
      <c r="T58" s="25"/>
    </row>
    <row r="59" spans="1:20" ht="16.5" x14ac:dyDescent="0.3">
      <c r="A59" s="27">
        <v>2</v>
      </c>
      <c r="B59" s="60" t="s">
        <v>87</v>
      </c>
      <c r="C59" s="23"/>
      <c r="D59" s="24"/>
      <c r="E59" s="23"/>
      <c r="F59" s="24"/>
      <c r="G59" s="23"/>
      <c r="H59" s="24"/>
      <c r="I59" s="23"/>
      <c r="J59" s="24"/>
      <c r="K59" s="23"/>
      <c r="L59" s="24"/>
      <c r="M59" s="23"/>
      <c r="N59" s="24"/>
      <c r="O59" s="23"/>
      <c r="P59" s="24"/>
      <c r="Q59" s="23"/>
      <c r="R59" s="24"/>
      <c r="S59" s="23"/>
      <c r="T59" s="25"/>
    </row>
    <row r="60" spans="1:20" ht="16.5" x14ac:dyDescent="0.3">
      <c r="A60" s="49" t="s">
        <v>88</v>
      </c>
      <c r="B60" s="50" t="s">
        <v>149</v>
      </c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17"/>
    </row>
    <row r="61" spans="1:20" ht="16.5" x14ac:dyDescent="0.3">
      <c r="A61" s="27">
        <v>1</v>
      </c>
      <c r="B61" s="60" t="s">
        <v>91</v>
      </c>
      <c r="C61" s="23"/>
      <c r="D61" s="24"/>
      <c r="E61" s="23"/>
      <c r="F61" s="24"/>
      <c r="G61" s="23"/>
      <c r="H61" s="24"/>
      <c r="I61" s="23"/>
      <c r="J61" s="24"/>
      <c r="K61" s="23"/>
      <c r="L61" s="24"/>
      <c r="M61" s="23"/>
      <c r="N61" s="24"/>
      <c r="O61" s="23"/>
      <c r="P61" s="24"/>
      <c r="Q61" s="23"/>
      <c r="R61" s="24"/>
      <c r="S61" s="23"/>
      <c r="T61" s="25"/>
    </row>
    <row r="62" spans="1:20" ht="16.5" x14ac:dyDescent="0.3">
      <c r="A62" s="27">
        <v>2</v>
      </c>
      <c r="B62" s="60" t="s">
        <v>92</v>
      </c>
      <c r="C62" s="23"/>
      <c r="D62" s="24"/>
      <c r="E62" s="23"/>
      <c r="F62" s="24"/>
      <c r="G62" s="23"/>
      <c r="H62" s="24"/>
      <c r="I62" s="23"/>
      <c r="J62" s="24"/>
      <c r="K62" s="23"/>
      <c r="L62" s="24"/>
      <c r="M62" s="23"/>
      <c r="N62" s="24"/>
      <c r="O62" s="23"/>
      <c r="P62" s="24"/>
      <c r="Q62" s="23"/>
      <c r="R62" s="24"/>
      <c r="S62" s="23"/>
      <c r="T62" s="25"/>
    </row>
    <row r="63" spans="1:20" ht="16.5" x14ac:dyDescent="0.3">
      <c r="A63" s="49" t="s">
        <v>90</v>
      </c>
      <c r="B63" s="50" t="s">
        <v>150</v>
      </c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17"/>
    </row>
    <row r="64" spans="1:20" ht="16.5" x14ac:dyDescent="0.3">
      <c r="A64" s="27">
        <v>1</v>
      </c>
      <c r="B64" s="60" t="s">
        <v>93</v>
      </c>
      <c r="C64" s="23"/>
      <c r="D64" s="24"/>
      <c r="E64" s="23"/>
      <c r="F64" s="24"/>
      <c r="G64" s="23"/>
      <c r="H64" s="24"/>
      <c r="I64" s="23"/>
      <c r="J64" s="24"/>
      <c r="K64" s="23"/>
      <c r="L64" s="24"/>
      <c r="M64" s="23"/>
      <c r="N64" s="24"/>
      <c r="O64" s="23"/>
      <c r="P64" s="24"/>
      <c r="Q64" s="23"/>
      <c r="R64" s="24"/>
      <c r="S64" s="23"/>
      <c r="T64" s="25"/>
    </row>
    <row r="65" spans="1:20" ht="16.5" x14ac:dyDescent="0.3">
      <c r="A65" s="27">
        <v>2</v>
      </c>
      <c r="B65" s="60" t="s">
        <v>94</v>
      </c>
      <c r="C65" s="23"/>
      <c r="D65" s="24"/>
      <c r="E65" s="23"/>
      <c r="F65" s="24"/>
      <c r="G65" s="23"/>
      <c r="H65" s="24"/>
      <c r="I65" s="23"/>
      <c r="J65" s="24"/>
      <c r="K65" s="23"/>
      <c r="L65" s="24"/>
      <c r="M65" s="23"/>
      <c r="N65" s="24"/>
      <c r="O65" s="23"/>
      <c r="P65" s="24"/>
      <c r="Q65" s="23"/>
      <c r="R65" s="24"/>
      <c r="S65" s="23"/>
      <c r="T65" s="25"/>
    </row>
    <row r="66" spans="1:20" ht="16.5" x14ac:dyDescent="0.3">
      <c r="A66" s="49" t="s">
        <v>89</v>
      </c>
      <c r="B66" s="50" t="s">
        <v>151</v>
      </c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17"/>
    </row>
    <row r="67" spans="1:20" ht="16.5" x14ac:dyDescent="0.3">
      <c r="A67" s="27">
        <v>1</v>
      </c>
      <c r="B67" s="26" t="s">
        <v>95</v>
      </c>
      <c r="C67" s="23"/>
      <c r="D67" s="24"/>
      <c r="E67" s="23"/>
      <c r="F67" s="24"/>
      <c r="G67" s="23"/>
      <c r="H67" s="24"/>
      <c r="I67" s="23"/>
      <c r="J67" s="24"/>
      <c r="K67" s="23"/>
      <c r="L67" s="24"/>
      <c r="M67" s="23"/>
      <c r="N67" s="24"/>
      <c r="O67" s="23"/>
      <c r="P67" s="24"/>
      <c r="Q67" s="23"/>
      <c r="R67" s="24"/>
      <c r="S67" s="23"/>
      <c r="T67" s="25"/>
    </row>
    <row r="68" spans="1:20" ht="16.5" x14ac:dyDescent="0.3">
      <c r="A68" s="27">
        <v>2</v>
      </c>
      <c r="B68" s="87" t="s">
        <v>96</v>
      </c>
      <c r="C68" s="23"/>
      <c r="D68" s="24"/>
      <c r="E68" s="23"/>
      <c r="F68" s="24"/>
      <c r="G68" s="23"/>
      <c r="H68" s="24"/>
      <c r="I68" s="23"/>
      <c r="J68" s="24"/>
      <c r="K68" s="23"/>
      <c r="L68" s="24"/>
      <c r="M68" s="23"/>
      <c r="N68" s="24"/>
      <c r="O68" s="23"/>
      <c r="P68" s="24"/>
      <c r="Q68" s="23"/>
      <c r="R68" s="24"/>
      <c r="S68" s="23"/>
      <c r="T68" s="25"/>
    </row>
    <row r="69" spans="1:20" ht="16.5" x14ac:dyDescent="0.3">
      <c r="A69" s="33">
        <v>3</v>
      </c>
      <c r="B69" s="34" t="s">
        <v>24</v>
      </c>
      <c r="C69" s="54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6"/>
      <c r="O69" s="35"/>
      <c r="P69" s="36"/>
      <c r="Q69" s="35"/>
      <c r="R69" s="36"/>
      <c r="S69" s="35"/>
      <c r="T69" s="37"/>
    </row>
    <row r="70" spans="1:20" ht="16.5" x14ac:dyDescent="0.3">
      <c r="A70" s="27">
        <v>4</v>
      </c>
      <c r="B70" s="26" t="s">
        <v>25</v>
      </c>
      <c r="C70" s="57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8"/>
      <c r="O70" s="23"/>
      <c r="P70" s="24"/>
      <c r="Q70" s="23"/>
      <c r="R70" s="24"/>
      <c r="S70" s="23"/>
      <c r="T70" s="25"/>
    </row>
    <row r="71" spans="1:20" ht="16.5" x14ac:dyDescent="0.3">
      <c r="A71" s="49" t="s">
        <v>97</v>
      </c>
      <c r="B71" s="51" t="s">
        <v>152</v>
      </c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17"/>
    </row>
    <row r="72" spans="1:20" ht="16.5" x14ac:dyDescent="0.3">
      <c r="A72" s="27">
        <v>1</v>
      </c>
      <c r="B72" s="26" t="s">
        <v>98</v>
      </c>
      <c r="C72" s="23"/>
      <c r="D72" s="24"/>
      <c r="E72" s="23"/>
      <c r="F72" s="24"/>
      <c r="G72" s="23"/>
      <c r="H72" s="24"/>
      <c r="I72" s="23"/>
      <c r="J72" s="24"/>
      <c r="K72" s="23"/>
      <c r="L72" s="24"/>
      <c r="M72" s="23"/>
      <c r="N72" s="24"/>
      <c r="O72" s="23"/>
      <c r="P72" s="24"/>
      <c r="Q72" s="23"/>
      <c r="R72" s="24"/>
      <c r="S72" s="23"/>
      <c r="T72" s="25"/>
    </row>
    <row r="73" spans="1:20" ht="16.5" x14ac:dyDescent="0.3">
      <c r="A73" s="27">
        <v>2</v>
      </c>
      <c r="B73" s="26" t="s">
        <v>99</v>
      </c>
      <c r="C73" s="23"/>
      <c r="D73" s="24"/>
      <c r="E73" s="23"/>
      <c r="F73" s="24"/>
      <c r="G73" s="23"/>
      <c r="H73" s="24"/>
      <c r="I73" s="23"/>
      <c r="J73" s="24"/>
      <c r="K73" s="23"/>
      <c r="L73" s="24"/>
      <c r="M73" s="23"/>
      <c r="N73" s="24"/>
      <c r="O73" s="23"/>
      <c r="P73" s="24"/>
      <c r="Q73" s="23"/>
      <c r="R73" s="24"/>
      <c r="S73" s="23"/>
      <c r="T73" s="25"/>
    </row>
    <row r="74" spans="1:20" ht="16.5" x14ac:dyDescent="0.3">
      <c r="A74" s="49" t="s">
        <v>100</v>
      </c>
      <c r="B74" s="50" t="s">
        <v>153</v>
      </c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17"/>
    </row>
    <row r="75" spans="1:20" ht="16.5" x14ac:dyDescent="0.3">
      <c r="A75" s="27">
        <v>1</v>
      </c>
      <c r="B75" s="26" t="s">
        <v>101</v>
      </c>
      <c r="C75" s="23"/>
      <c r="D75" s="24"/>
      <c r="E75" s="23"/>
      <c r="F75" s="24"/>
      <c r="G75" s="23"/>
      <c r="H75" s="24"/>
      <c r="I75" s="23"/>
      <c r="J75" s="24"/>
      <c r="K75" s="23"/>
      <c r="L75" s="24"/>
      <c r="M75" s="23"/>
      <c r="N75" s="24"/>
      <c r="O75" s="23"/>
      <c r="P75" s="24"/>
      <c r="Q75" s="23"/>
      <c r="R75" s="24"/>
      <c r="S75" s="23"/>
      <c r="T75" s="25"/>
    </row>
    <row r="76" spans="1:20" ht="16.5" x14ac:dyDescent="0.3">
      <c r="A76" s="27">
        <v>2</v>
      </c>
      <c r="B76" s="26" t="s">
        <v>102</v>
      </c>
      <c r="C76" s="23"/>
      <c r="D76" s="24"/>
      <c r="E76" s="23"/>
      <c r="F76" s="24"/>
      <c r="G76" s="23"/>
      <c r="H76" s="24"/>
      <c r="I76" s="23"/>
      <c r="J76" s="24"/>
      <c r="K76" s="23"/>
      <c r="L76" s="24"/>
      <c r="M76" s="23"/>
      <c r="N76" s="24"/>
      <c r="O76" s="23"/>
      <c r="P76" s="24"/>
      <c r="Q76" s="23"/>
      <c r="R76" s="24"/>
      <c r="S76" s="23"/>
      <c r="T76" s="25"/>
    </row>
    <row r="77" spans="1:20" ht="16.5" x14ac:dyDescent="0.3">
      <c r="A77" s="49" t="s">
        <v>103</v>
      </c>
      <c r="B77" s="50" t="s">
        <v>154</v>
      </c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"/>
      <c r="P77" s="5"/>
      <c r="Q77" s="5"/>
      <c r="R77" s="5"/>
      <c r="S77" s="5"/>
      <c r="T77" s="17"/>
    </row>
    <row r="78" spans="1:20" ht="16.5" x14ac:dyDescent="0.3">
      <c r="A78" s="27">
        <v>1</v>
      </c>
      <c r="B78" s="60" t="s">
        <v>104</v>
      </c>
      <c r="C78" s="23"/>
      <c r="D78" s="24"/>
      <c r="E78" s="23"/>
      <c r="F78" s="24"/>
      <c r="G78" s="23"/>
      <c r="H78" s="24"/>
      <c r="I78" s="23"/>
      <c r="J78" s="24"/>
      <c r="K78" s="23"/>
      <c r="L78" s="24"/>
      <c r="M78" s="23"/>
      <c r="N78" s="24"/>
      <c r="O78" s="23"/>
      <c r="P78" s="24"/>
      <c r="Q78" s="23"/>
      <c r="R78" s="24"/>
      <c r="S78" s="23"/>
      <c r="T78" s="25"/>
    </row>
    <row r="79" spans="1:20" ht="16.5" x14ac:dyDescent="0.3">
      <c r="A79" s="27">
        <v>2</v>
      </c>
      <c r="B79" s="60" t="s">
        <v>106</v>
      </c>
      <c r="C79" s="23"/>
      <c r="D79" s="24"/>
      <c r="E79" s="23"/>
      <c r="F79" s="24"/>
      <c r="G79" s="23"/>
      <c r="H79" s="24"/>
      <c r="I79" s="23"/>
      <c r="J79" s="24"/>
      <c r="K79" s="23"/>
      <c r="L79" s="24"/>
      <c r="M79" s="23"/>
      <c r="N79" s="24"/>
      <c r="O79" s="23"/>
      <c r="P79" s="24"/>
      <c r="Q79" s="23"/>
      <c r="R79" s="24"/>
      <c r="S79" s="23"/>
      <c r="T79" s="25"/>
    </row>
    <row r="80" spans="1:20" ht="16.5" x14ac:dyDescent="0.3">
      <c r="A80" s="27">
        <v>3</v>
      </c>
      <c r="B80" s="60" t="s">
        <v>105</v>
      </c>
      <c r="C80" s="23"/>
      <c r="D80" s="24"/>
      <c r="E80" s="23"/>
      <c r="F80" s="24"/>
      <c r="G80" s="23"/>
      <c r="H80" s="24"/>
      <c r="I80" s="23"/>
      <c r="J80" s="24"/>
      <c r="K80" s="23"/>
      <c r="L80" s="24"/>
      <c r="M80" s="23"/>
      <c r="N80" s="24"/>
      <c r="O80" s="23"/>
      <c r="P80" s="24"/>
      <c r="Q80" s="23"/>
      <c r="R80" s="24"/>
      <c r="S80" s="23"/>
      <c r="T80" s="25"/>
    </row>
    <row r="81" spans="1:20" ht="16.5" x14ac:dyDescent="0.3">
      <c r="A81" s="49" t="s">
        <v>107</v>
      </c>
      <c r="B81" s="50" t="s">
        <v>155</v>
      </c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17"/>
    </row>
    <row r="82" spans="1:20" ht="16.5" x14ac:dyDescent="0.3">
      <c r="A82" s="27">
        <v>1</v>
      </c>
      <c r="B82" s="26" t="s">
        <v>108</v>
      </c>
      <c r="C82" s="23"/>
      <c r="D82" s="24"/>
      <c r="E82" s="23"/>
      <c r="F82" s="24"/>
      <c r="G82" s="23"/>
      <c r="H82" s="24"/>
      <c r="I82" s="23"/>
      <c r="J82" s="24"/>
      <c r="K82" s="23"/>
      <c r="L82" s="24"/>
      <c r="M82" s="23"/>
      <c r="N82" s="24"/>
      <c r="O82" s="23"/>
      <c r="P82" s="24"/>
      <c r="Q82" s="23"/>
      <c r="R82" s="24"/>
      <c r="S82" s="23"/>
      <c r="T82" s="25"/>
    </row>
    <row r="83" spans="1:20" ht="16.5" x14ac:dyDescent="0.3">
      <c r="A83" s="27">
        <v>2</v>
      </c>
      <c r="B83" s="26" t="s">
        <v>109</v>
      </c>
      <c r="C83" s="61"/>
      <c r="D83" s="5"/>
      <c r="E83" s="5"/>
      <c r="F83" s="5"/>
      <c r="G83" s="5"/>
      <c r="H83" s="5"/>
      <c r="I83" s="5"/>
      <c r="J83" s="5"/>
      <c r="K83" s="5"/>
      <c r="L83" s="5"/>
      <c r="M83" s="5"/>
      <c r="N83" s="62"/>
      <c r="O83" s="23"/>
      <c r="P83" s="24"/>
      <c r="Q83" s="23"/>
      <c r="R83" s="24"/>
      <c r="S83" s="23"/>
      <c r="T83" s="25"/>
    </row>
    <row r="84" spans="1:20" ht="16.5" x14ac:dyDescent="0.3">
      <c r="A84" s="49" t="s">
        <v>110</v>
      </c>
      <c r="B84" s="50" t="s">
        <v>156</v>
      </c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17"/>
    </row>
    <row r="85" spans="1:20" ht="16.5" x14ac:dyDescent="0.3">
      <c r="A85" s="27">
        <v>1</v>
      </c>
      <c r="B85" s="60" t="s">
        <v>111</v>
      </c>
      <c r="C85" s="23"/>
      <c r="D85" s="24"/>
      <c r="E85" s="23"/>
      <c r="F85" s="24"/>
      <c r="G85" s="23"/>
      <c r="H85" s="24"/>
      <c r="I85" s="23"/>
      <c r="J85" s="24"/>
      <c r="K85" s="23"/>
      <c r="L85" s="24"/>
      <c r="M85" s="23"/>
      <c r="N85" s="24"/>
      <c r="O85" s="23"/>
      <c r="P85" s="24"/>
      <c r="Q85" s="23"/>
      <c r="R85" s="24"/>
      <c r="S85" s="23"/>
      <c r="T85" s="25"/>
    </row>
    <row r="86" spans="1:20" ht="16.5" x14ac:dyDescent="0.3">
      <c r="A86" s="27">
        <v>2</v>
      </c>
      <c r="B86" s="26" t="s">
        <v>112</v>
      </c>
      <c r="C86" s="23"/>
      <c r="D86" s="24"/>
      <c r="E86" s="23"/>
      <c r="F86" s="24"/>
      <c r="G86" s="23"/>
      <c r="H86" s="24"/>
      <c r="I86" s="23"/>
      <c r="J86" s="24"/>
      <c r="K86" s="23"/>
      <c r="L86" s="24"/>
      <c r="M86" s="23"/>
      <c r="N86" s="24"/>
      <c r="O86" s="23"/>
      <c r="P86" s="24"/>
      <c r="Q86" s="23"/>
      <c r="R86" s="24"/>
      <c r="S86" s="23"/>
      <c r="T86" s="25"/>
    </row>
    <row r="87" spans="1:20" ht="16.5" x14ac:dyDescent="0.3">
      <c r="A87" s="33">
        <v>3</v>
      </c>
      <c r="B87" s="26" t="s">
        <v>26</v>
      </c>
      <c r="C87" s="61"/>
      <c r="D87" s="5"/>
      <c r="E87" s="5"/>
      <c r="F87" s="5"/>
      <c r="G87" s="5"/>
      <c r="H87" s="5"/>
      <c r="I87" s="5"/>
      <c r="J87" s="5"/>
      <c r="K87" s="5"/>
      <c r="L87" s="5"/>
      <c r="M87" s="5"/>
      <c r="N87" s="62"/>
      <c r="O87" s="35"/>
      <c r="P87" s="36"/>
      <c r="Q87" s="35"/>
      <c r="R87" s="36"/>
      <c r="S87" s="35"/>
      <c r="T87" s="37"/>
    </row>
    <row r="88" spans="1:20" ht="16.5" x14ac:dyDescent="0.3">
      <c r="A88" s="49" t="s">
        <v>113</v>
      </c>
      <c r="B88" s="64" t="s">
        <v>157</v>
      </c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17"/>
    </row>
    <row r="89" spans="1:20" ht="16.5" x14ac:dyDescent="0.3">
      <c r="A89" s="27">
        <v>1</v>
      </c>
      <c r="B89" s="26" t="s">
        <v>114</v>
      </c>
      <c r="C89" s="23"/>
      <c r="D89" s="24"/>
      <c r="E89" s="23"/>
      <c r="F89" s="24"/>
      <c r="G89" s="23"/>
      <c r="H89" s="24"/>
      <c r="I89" s="23"/>
      <c r="J89" s="24"/>
      <c r="K89" s="23"/>
      <c r="L89" s="24"/>
      <c r="M89" s="23"/>
      <c r="N89" s="24"/>
      <c r="O89" s="23"/>
      <c r="P89" s="24"/>
      <c r="Q89" s="23"/>
      <c r="R89" s="24"/>
      <c r="S89" s="23"/>
      <c r="T89" s="25"/>
    </row>
    <row r="90" spans="1:20" ht="16.5" x14ac:dyDescent="0.3">
      <c r="A90" s="27">
        <v>2</v>
      </c>
      <c r="B90" s="26" t="s">
        <v>115</v>
      </c>
      <c r="C90" s="23"/>
      <c r="D90" s="24"/>
      <c r="E90" s="23"/>
      <c r="F90" s="24"/>
      <c r="G90" s="23"/>
      <c r="H90" s="24"/>
      <c r="I90" s="23"/>
      <c r="J90" s="24"/>
      <c r="K90" s="23"/>
      <c r="L90" s="24"/>
      <c r="M90" s="23"/>
      <c r="N90" s="24"/>
      <c r="O90" s="61"/>
      <c r="P90" s="5"/>
      <c r="Q90" s="5"/>
      <c r="R90" s="5"/>
      <c r="S90" s="5"/>
      <c r="T90" s="62"/>
    </row>
    <row r="91" spans="1:20" ht="16.5" x14ac:dyDescent="0.3">
      <c r="A91" s="49" t="s">
        <v>120</v>
      </c>
      <c r="B91" s="50" t="s">
        <v>158</v>
      </c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17"/>
    </row>
    <row r="92" spans="1:20" ht="16.5" x14ac:dyDescent="0.3">
      <c r="A92" s="27">
        <v>1</v>
      </c>
      <c r="B92" s="26" t="s">
        <v>116</v>
      </c>
      <c r="C92" s="23"/>
      <c r="D92" s="24"/>
      <c r="E92" s="23"/>
      <c r="F92" s="24"/>
      <c r="G92" s="23"/>
      <c r="H92" s="24"/>
      <c r="I92" s="23"/>
      <c r="J92" s="24"/>
      <c r="K92" s="23"/>
      <c r="L92" s="24"/>
      <c r="M92" s="23"/>
      <c r="N92" s="24"/>
      <c r="O92" s="23"/>
      <c r="P92" s="24"/>
      <c r="Q92" s="23"/>
      <c r="R92" s="24"/>
      <c r="S92" s="23"/>
      <c r="T92" s="25"/>
    </row>
    <row r="93" spans="1:20" ht="16.5" x14ac:dyDescent="0.3">
      <c r="A93" s="27">
        <v>2</v>
      </c>
      <c r="B93" s="26" t="s">
        <v>117</v>
      </c>
      <c r="C93" s="23"/>
      <c r="D93" s="24"/>
      <c r="E93" s="23"/>
      <c r="F93" s="24"/>
      <c r="G93" s="23"/>
      <c r="H93" s="24"/>
      <c r="I93" s="23"/>
      <c r="J93" s="24"/>
      <c r="K93" s="23"/>
      <c r="L93" s="24"/>
      <c r="M93" s="23"/>
      <c r="N93" s="24"/>
      <c r="O93" s="23"/>
      <c r="P93" s="24"/>
      <c r="Q93" s="23"/>
      <c r="R93" s="24"/>
      <c r="S93" s="23"/>
      <c r="T93" s="25"/>
    </row>
    <row r="94" spans="1:20" ht="16.5" x14ac:dyDescent="0.3">
      <c r="A94" s="49" t="s">
        <v>121</v>
      </c>
      <c r="B94" s="50" t="s">
        <v>159</v>
      </c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17"/>
    </row>
    <row r="95" spans="1:20" ht="16.5" x14ac:dyDescent="0.3">
      <c r="A95" s="27">
        <v>1</v>
      </c>
      <c r="B95" s="26" t="s">
        <v>118</v>
      </c>
      <c r="C95" s="23"/>
      <c r="D95" s="24"/>
      <c r="E95" s="23"/>
      <c r="F95" s="24"/>
      <c r="G95" s="23"/>
      <c r="H95" s="24"/>
      <c r="I95" s="23"/>
      <c r="J95" s="24"/>
      <c r="K95" s="23"/>
      <c r="L95" s="24"/>
      <c r="M95" s="23"/>
      <c r="N95" s="24"/>
      <c r="O95" s="23"/>
      <c r="P95" s="24"/>
      <c r="Q95" s="23"/>
      <c r="R95" s="24"/>
      <c r="S95" s="23"/>
      <c r="T95" s="25"/>
    </row>
    <row r="96" spans="1:20" ht="16.5" x14ac:dyDescent="0.3">
      <c r="A96" s="27">
        <v>2</v>
      </c>
      <c r="B96" s="26" t="s">
        <v>119</v>
      </c>
      <c r="C96" s="23"/>
      <c r="D96" s="24"/>
      <c r="E96" s="23"/>
      <c r="F96" s="24"/>
      <c r="G96" s="23"/>
      <c r="H96" s="24"/>
      <c r="I96" s="23"/>
      <c r="J96" s="24"/>
      <c r="K96" s="23"/>
      <c r="L96" s="24"/>
      <c r="M96" s="23"/>
      <c r="N96" s="24"/>
      <c r="O96" s="23"/>
      <c r="P96" s="24"/>
      <c r="Q96" s="23"/>
      <c r="R96" s="24"/>
      <c r="S96" s="23"/>
      <c r="T96" s="25"/>
    </row>
    <row r="97" spans="1:20" ht="16.5" x14ac:dyDescent="0.3">
      <c r="A97" s="33">
        <v>3</v>
      </c>
      <c r="B97" s="26" t="s">
        <v>27</v>
      </c>
      <c r="C97" s="61"/>
      <c r="D97" s="5"/>
      <c r="E97" s="5"/>
      <c r="F97" s="5"/>
      <c r="G97" s="5"/>
      <c r="H97" s="5"/>
      <c r="I97" s="5"/>
      <c r="J97" s="5"/>
      <c r="K97" s="5"/>
      <c r="L97" s="5"/>
      <c r="M97" s="5"/>
      <c r="N97" s="62"/>
      <c r="O97" s="35"/>
      <c r="P97" s="36"/>
      <c r="Q97" s="35"/>
      <c r="R97" s="36"/>
      <c r="S97" s="35"/>
      <c r="T97" s="37"/>
    </row>
    <row r="98" spans="1:20" ht="16.5" x14ac:dyDescent="0.3">
      <c r="A98" s="49" t="s">
        <v>122</v>
      </c>
      <c r="B98" s="50" t="s">
        <v>160</v>
      </c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17"/>
    </row>
    <row r="99" spans="1:20" ht="16.5" x14ac:dyDescent="0.3">
      <c r="A99" s="27">
        <v>1</v>
      </c>
      <c r="B99" s="26" t="s">
        <v>123</v>
      </c>
      <c r="C99" s="23"/>
      <c r="D99" s="24"/>
      <c r="E99" s="23"/>
      <c r="F99" s="24"/>
      <c r="G99" s="23"/>
      <c r="H99" s="24"/>
      <c r="I99" s="23"/>
      <c r="J99" s="24"/>
      <c r="K99" s="23"/>
      <c r="L99" s="24"/>
      <c r="M99" s="23"/>
      <c r="N99" s="24"/>
      <c r="O99" s="23"/>
      <c r="P99" s="24"/>
      <c r="Q99" s="23"/>
      <c r="R99" s="24"/>
      <c r="S99" s="23"/>
      <c r="T99" s="25"/>
    </row>
    <row r="100" spans="1:20" ht="16.5" x14ac:dyDescent="0.3">
      <c r="A100" s="27">
        <v>2</v>
      </c>
      <c r="B100" s="26" t="s">
        <v>124</v>
      </c>
      <c r="C100" s="23"/>
      <c r="D100" s="24"/>
      <c r="E100" s="23"/>
      <c r="F100" s="24"/>
      <c r="G100" s="23"/>
      <c r="H100" s="24"/>
      <c r="I100" s="23"/>
      <c r="J100" s="24"/>
      <c r="K100" s="23"/>
      <c r="L100" s="24"/>
      <c r="M100" s="23"/>
      <c r="N100" s="24"/>
      <c r="O100" s="23"/>
      <c r="P100" s="24"/>
      <c r="Q100" s="23"/>
      <c r="R100" s="24"/>
      <c r="S100" s="23"/>
      <c r="T100" s="25"/>
    </row>
    <row r="101" spans="1:20" ht="16.5" x14ac:dyDescent="0.3">
      <c r="A101" s="49" t="s">
        <v>125</v>
      </c>
      <c r="B101" s="65" t="s">
        <v>161</v>
      </c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17"/>
    </row>
    <row r="102" spans="1:20" ht="16.5" x14ac:dyDescent="0.3">
      <c r="A102" s="27">
        <v>1</v>
      </c>
      <c r="B102" s="26" t="s">
        <v>126</v>
      </c>
      <c r="C102" s="23"/>
      <c r="D102" s="24"/>
      <c r="E102" s="23"/>
      <c r="F102" s="24"/>
      <c r="G102" s="23"/>
      <c r="H102" s="24"/>
      <c r="I102" s="23"/>
      <c r="J102" s="24"/>
      <c r="K102" s="23"/>
      <c r="L102" s="24"/>
      <c r="M102" s="23"/>
      <c r="N102" s="24"/>
      <c r="O102" s="23"/>
      <c r="P102" s="24"/>
      <c r="Q102" s="23"/>
      <c r="R102" s="24"/>
      <c r="S102" s="23"/>
      <c r="T102" s="25"/>
    </row>
    <row r="103" spans="1:20" ht="16.5" x14ac:dyDescent="0.3">
      <c r="A103" s="27">
        <v>2</v>
      </c>
      <c r="B103" s="63" t="s">
        <v>127</v>
      </c>
      <c r="C103" s="23"/>
      <c r="D103" s="24"/>
      <c r="E103" s="23"/>
      <c r="F103" s="24"/>
      <c r="G103" s="23"/>
      <c r="H103" s="24"/>
      <c r="I103" s="23"/>
      <c r="J103" s="24"/>
      <c r="K103" s="23"/>
      <c r="L103" s="24"/>
      <c r="M103" s="23"/>
      <c r="N103" s="24"/>
      <c r="O103" s="23"/>
      <c r="P103" s="24"/>
      <c r="Q103" s="23"/>
      <c r="R103" s="24"/>
      <c r="S103" s="23"/>
      <c r="T103" s="25"/>
    </row>
    <row r="104" spans="1:20" ht="16.5" x14ac:dyDescent="0.3">
      <c r="A104" s="49" t="s">
        <v>128</v>
      </c>
      <c r="B104" s="50" t="s">
        <v>162</v>
      </c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17"/>
    </row>
    <row r="105" spans="1:20" ht="16.5" x14ac:dyDescent="0.3">
      <c r="A105" s="27">
        <v>1</v>
      </c>
      <c r="B105" s="63" t="s">
        <v>129</v>
      </c>
      <c r="C105" s="23"/>
      <c r="D105" s="24"/>
      <c r="E105" s="23"/>
      <c r="F105" s="24"/>
      <c r="G105" s="23"/>
      <c r="H105" s="24"/>
      <c r="I105" s="23"/>
      <c r="J105" s="24"/>
      <c r="K105" s="23"/>
      <c r="L105" s="24"/>
      <c r="M105" s="23"/>
      <c r="N105" s="24"/>
      <c r="O105" s="23"/>
      <c r="P105" s="24"/>
      <c r="Q105" s="23"/>
      <c r="R105" s="24"/>
      <c r="S105" s="23"/>
      <c r="T105" s="25"/>
    </row>
    <row r="106" spans="1:20" ht="16.5" x14ac:dyDescent="0.3">
      <c r="A106" s="27">
        <v>2</v>
      </c>
      <c r="B106" s="63" t="s">
        <v>130</v>
      </c>
      <c r="C106" s="23"/>
      <c r="D106" s="24"/>
      <c r="E106" s="23"/>
      <c r="F106" s="24"/>
      <c r="G106" s="23"/>
      <c r="H106" s="24"/>
      <c r="I106" s="23"/>
      <c r="J106" s="24"/>
      <c r="K106" s="23"/>
      <c r="L106" s="24"/>
      <c r="M106" s="23"/>
      <c r="N106" s="24"/>
      <c r="O106" s="23"/>
      <c r="P106" s="24"/>
      <c r="Q106" s="23"/>
      <c r="R106" s="24"/>
      <c r="S106" s="23"/>
      <c r="T106" s="25"/>
    </row>
    <row r="107" spans="1:20" ht="16.5" x14ac:dyDescent="0.3">
      <c r="A107" s="49" t="s">
        <v>131</v>
      </c>
      <c r="B107" s="50" t="s">
        <v>38</v>
      </c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17"/>
    </row>
    <row r="108" spans="1:20" ht="16.5" x14ac:dyDescent="0.3">
      <c r="A108" s="27">
        <v>1</v>
      </c>
      <c r="B108" s="26" t="s">
        <v>28</v>
      </c>
      <c r="C108" s="23"/>
      <c r="D108" s="24"/>
      <c r="E108" s="23"/>
      <c r="F108" s="24"/>
      <c r="G108" s="23"/>
      <c r="H108" s="24"/>
      <c r="I108" s="23"/>
      <c r="J108" s="24"/>
      <c r="K108" s="23"/>
      <c r="L108" s="24"/>
      <c r="M108" s="23"/>
      <c r="N108" s="24"/>
      <c r="O108" s="23"/>
      <c r="P108" s="24"/>
      <c r="Q108" s="23"/>
      <c r="R108" s="24"/>
      <c r="S108" s="23"/>
      <c r="T108" s="25"/>
    </row>
    <row r="109" spans="1:20" ht="16.5" x14ac:dyDescent="0.3">
      <c r="A109" s="27">
        <v>2</v>
      </c>
      <c r="B109" s="26" t="s">
        <v>29</v>
      </c>
      <c r="C109" s="23"/>
      <c r="D109" s="24"/>
      <c r="E109" s="23"/>
      <c r="F109" s="24"/>
      <c r="G109" s="23"/>
      <c r="H109" s="24"/>
      <c r="I109" s="23"/>
      <c r="J109" s="24"/>
      <c r="K109" s="23"/>
      <c r="L109" s="24"/>
      <c r="M109" s="23"/>
      <c r="N109" s="24"/>
      <c r="O109" s="23"/>
      <c r="P109" s="24"/>
      <c r="Q109" s="23"/>
      <c r="R109" s="24"/>
      <c r="S109" s="23"/>
      <c r="T109" s="25"/>
    </row>
    <row r="110" spans="1:20" ht="16.5" x14ac:dyDescent="0.3">
      <c r="A110" s="49" t="s">
        <v>165</v>
      </c>
      <c r="B110" s="40" t="s">
        <v>32</v>
      </c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17"/>
    </row>
    <row r="111" spans="1:20" ht="16.5" x14ac:dyDescent="0.3">
      <c r="A111" s="27">
        <v>1</v>
      </c>
      <c r="B111" s="26" t="s">
        <v>31</v>
      </c>
      <c r="C111" s="23"/>
      <c r="D111" s="24"/>
      <c r="E111" s="23"/>
      <c r="F111" s="24"/>
      <c r="G111" s="23"/>
      <c r="H111" s="24"/>
      <c r="I111" s="23"/>
      <c r="J111" s="24"/>
      <c r="K111" s="23"/>
      <c r="L111" s="24"/>
      <c r="M111" s="23"/>
      <c r="N111" s="24"/>
      <c r="O111" s="23"/>
      <c r="P111" s="24"/>
      <c r="Q111" s="23"/>
      <c r="R111" s="24"/>
      <c r="S111" s="23"/>
      <c r="T111" s="25"/>
    </row>
    <row r="112" spans="1:20" ht="16.5" x14ac:dyDescent="0.3">
      <c r="A112" s="27">
        <v>2</v>
      </c>
      <c r="B112" s="26" t="s">
        <v>30</v>
      </c>
      <c r="C112" s="23"/>
      <c r="D112" s="24"/>
      <c r="E112" s="23"/>
      <c r="F112" s="24"/>
      <c r="G112" s="23"/>
      <c r="H112" s="24"/>
      <c r="I112" s="23"/>
      <c r="J112" s="24"/>
      <c r="K112" s="23"/>
      <c r="L112" s="24"/>
      <c r="M112" s="23"/>
      <c r="N112" s="24"/>
      <c r="O112" s="23"/>
      <c r="P112" s="24"/>
      <c r="Q112" s="23"/>
      <c r="R112" s="24"/>
      <c r="S112" s="23"/>
      <c r="T112" s="25"/>
    </row>
    <row r="113" spans="1:20" ht="16.5" x14ac:dyDescent="0.3">
      <c r="A113" s="49" t="s">
        <v>132</v>
      </c>
      <c r="B113" s="50" t="s">
        <v>163</v>
      </c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17"/>
    </row>
    <row r="114" spans="1:20" ht="16.5" x14ac:dyDescent="0.3">
      <c r="A114" s="27">
        <v>1</v>
      </c>
      <c r="B114" s="26" t="s">
        <v>133</v>
      </c>
      <c r="C114" s="23"/>
      <c r="D114" s="24"/>
      <c r="E114" s="23"/>
      <c r="F114" s="24"/>
      <c r="G114" s="23"/>
      <c r="H114" s="24"/>
      <c r="I114" s="23"/>
      <c r="J114" s="24"/>
      <c r="K114" s="23"/>
      <c r="L114" s="24"/>
      <c r="M114" s="23"/>
      <c r="N114" s="24"/>
      <c r="O114" s="23"/>
      <c r="P114" s="24"/>
      <c r="Q114" s="23"/>
      <c r="R114" s="24"/>
      <c r="S114" s="23"/>
      <c r="T114" s="25"/>
    </row>
    <row r="115" spans="1:20" ht="16.5" x14ac:dyDescent="0.3">
      <c r="A115" s="27">
        <v>2</v>
      </c>
      <c r="B115" s="26" t="s">
        <v>134</v>
      </c>
      <c r="C115" s="23"/>
      <c r="D115" s="24"/>
      <c r="E115" s="23"/>
      <c r="F115" s="24"/>
      <c r="G115" s="23"/>
      <c r="H115" s="24"/>
      <c r="I115" s="23"/>
      <c r="J115" s="24"/>
      <c r="K115" s="23"/>
      <c r="L115" s="24"/>
      <c r="M115" s="23"/>
      <c r="N115" s="24"/>
      <c r="O115" s="23"/>
      <c r="P115" s="24"/>
      <c r="Q115" s="23"/>
      <c r="R115" s="24"/>
      <c r="S115" s="23"/>
      <c r="T115" s="25"/>
    </row>
    <row r="116" spans="1:20" ht="16.5" x14ac:dyDescent="0.3">
      <c r="A116" s="49" t="s">
        <v>135</v>
      </c>
      <c r="B116" s="50" t="s">
        <v>39</v>
      </c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17"/>
    </row>
    <row r="117" spans="1:20" ht="16.5" x14ac:dyDescent="0.3">
      <c r="A117" s="27">
        <v>1</v>
      </c>
      <c r="B117" s="26" t="s">
        <v>33</v>
      </c>
      <c r="C117" s="23"/>
      <c r="D117" s="24"/>
      <c r="E117" s="23"/>
      <c r="F117" s="24"/>
      <c r="G117" s="23"/>
      <c r="H117" s="24"/>
      <c r="I117" s="23"/>
      <c r="J117" s="24"/>
      <c r="K117" s="23"/>
      <c r="L117" s="24"/>
      <c r="M117" s="23"/>
      <c r="N117" s="24"/>
      <c r="O117" s="23"/>
      <c r="P117" s="24"/>
      <c r="Q117" s="23"/>
      <c r="R117" s="24"/>
      <c r="S117" s="23"/>
      <c r="T117" s="25"/>
    </row>
    <row r="118" spans="1:20" ht="16.5" x14ac:dyDescent="0.3">
      <c r="A118" s="27">
        <v>2</v>
      </c>
      <c r="B118" s="26" t="s">
        <v>34</v>
      </c>
      <c r="C118" s="23"/>
      <c r="D118" s="24"/>
      <c r="E118" s="23"/>
      <c r="F118" s="24"/>
      <c r="G118" s="23"/>
      <c r="H118" s="24"/>
      <c r="I118" s="23"/>
      <c r="J118" s="24"/>
      <c r="K118" s="23"/>
      <c r="L118" s="24"/>
      <c r="M118" s="23"/>
      <c r="N118" s="24"/>
      <c r="O118" s="23"/>
      <c r="P118" s="24"/>
      <c r="Q118" s="23"/>
      <c r="R118" s="24"/>
      <c r="S118" s="23"/>
      <c r="T118" s="25"/>
    </row>
    <row r="119" spans="1:20" ht="16.5" x14ac:dyDescent="0.3">
      <c r="A119" s="49" t="s">
        <v>136</v>
      </c>
      <c r="B119" s="50" t="s">
        <v>164</v>
      </c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17"/>
    </row>
    <row r="120" spans="1:20" ht="16.5" x14ac:dyDescent="0.3">
      <c r="A120" s="27">
        <v>1</v>
      </c>
      <c r="B120" s="26" t="s">
        <v>137</v>
      </c>
      <c r="C120" s="23"/>
      <c r="D120" s="24"/>
      <c r="E120" s="23"/>
      <c r="F120" s="24"/>
      <c r="G120" s="23"/>
      <c r="H120" s="24"/>
      <c r="I120" s="23"/>
      <c r="J120" s="24"/>
      <c r="K120" s="23"/>
      <c r="L120" s="24"/>
      <c r="M120" s="23"/>
      <c r="N120" s="24"/>
      <c r="O120" s="23"/>
      <c r="P120" s="24"/>
      <c r="Q120" s="23"/>
      <c r="R120" s="24"/>
      <c r="S120" s="23"/>
      <c r="T120" s="25"/>
    </row>
    <row r="121" spans="1:20" ht="16.5" x14ac:dyDescent="0.3">
      <c r="A121" s="27">
        <v>2</v>
      </c>
      <c r="B121" s="26" t="s">
        <v>35</v>
      </c>
      <c r="C121" s="54"/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6"/>
      <c r="O121" s="23"/>
      <c r="P121" s="24"/>
      <c r="Q121" s="23"/>
      <c r="R121" s="24"/>
      <c r="S121" s="23"/>
      <c r="T121" s="25"/>
    </row>
    <row r="122" spans="1:20" ht="17.25" thickBot="1" x14ac:dyDescent="0.35">
      <c r="A122" s="41">
        <v>3</v>
      </c>
      <c r="B122" s="42" t="s">
        <v>36</v>
      </c>
      <c r="C122" s="57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8"/>
      <c r="O122" s="43"/>
      <c r="P122" s="44"/>
      <c r="Q122" s="43"/>
      <c r="R122" s="44"/>
      <c r="S122" s="43"/>
      <c r="T122" s="45"/>
    </row>
    <row r="123" spans="1:20" hidden="1" x14ac:dyDescent="0.25"/>
    <row r="124" spans="1:20" hidden="1" x14ac:dyDescent="0.25"/>
    <row r="125" spans="1:20" hidden="1" x14ac:dyDescent="0.25"/>
    <row r="126" spans="1:20" hidden="1" x14ac:dyDescent="0.25"/>
    <row r="127" spans="1:20" hidden="1" x14ac:dyDescent="0.25"/>
    <row r="128" spans="1:20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</sheetData>
  <sheetProtection password="8003" sheet="1" objects="1" scenarios="1" selectLockedCells="1"/>
  <mergeCells count="19">
    <mergeCell ref="R7:T7"/>
    <mergeCell ref="D2:H2"/>
    <mergeCell ref="D4:H4"/>
    <mergeCell ref="K4:O4"/>
    <mergeCell ref="D6:H6"/>
    <mergeCell ref="K6:O6"/>
    <mergeCell ref="O9:P9"/>
    <mergeCell ref="Q9:R9"/>
    <mergeCell ref="S9:T9"/>
    <mergeCell ref="A8:B10"/>
    <mergeCell ref="C8:H8"/>
    <mergeCell ref="I8:N8"/>
    <mergeCell ref="O8:T8"/>
    <mergeCell ref="C9:D9"/>
    <mergeCell ref="E9:F9"/>
    <mergeCell ref="G9:H9"/>
    <mergeCell ref="I9:J9"/>
    <mergeCell ref="K9:L9"/>
    <mergeCell ref="M9:N9"/>
  </mergeCells>
  <conditionalFormatting sqref="I2">
    <cfRule type="cellIs" dxfId="2675" priority="3490" operator="greaterThan">
      <formula>0.69</formula>
    </cfRule>
    <cfRule type="cellIs" dxfId="2674" priority="3491" operator="between">
      <formula>0.5</formula>
      <formula>0.69</formula>
    </cfRule>
    <cfRule type="cellIs" dxfId="2673" priority="3492" operator="lessThan">
      <formula>0.5</formula>
    </cfRule>
  </conditionalFormatting>
  <conditionalFormatting sqref="I4">
    <cfRule type="cellIs" dxfId="2672" priority="3487" operator="greaterThan">
      <formula>0.69</formula>
    </cfRule>
    <cfRule type="cellIs" dxfId="2671" priority="3488" operator="between">
      <formula>0.5</formula>
      <formula>0.69</formula>
    </cfRule>
    <cfRule type="cellIs" dxfId="2670" priority="3489" operator="lessThan">
      <formula>0.5</formula>
    </cfRule>
  </conditionalFormatting>
  <conditionalFormatting sqref="I6">
    <cfRule type="cellIs" dxfId="2669" priority="3484" operator="greaterThan">
      <formula>0.69</formula>
    </cfRule>
    <cfRule type="cellIs" dxfId="2668" priority="3485" operator="between">
      <formula>0.5</formula>
      <formula>0.69</formula>
    </cfRule>
    <cfRule type="cellIs" dxfId="2667" priority="3486" operator="lessThan">
      <formula>0.5</formula>
    </cfRule>
  </conditionalFormatting>
  <conditionalFormatting sqref="P6">
    <cfRule type="cellIs" dxfId="2666" priority="3481" operator="greaterThan">
      <formula>0.69</formula>
    </cfRule>
    <cfRule type="cellIs" dxfId="2665" priority="3482" operator="between">
      <formula>0.5</formula>
      <formula>0.69</formula>
    </cfRule>
    <cfRule type="cellIs" dxfId="2664" priority="3483" operator="lessThan">
      <formula>0.5</formula>
    </cfRule>
  </conditionalFormatting>
  <conditionalFormatting sqref="C12:C13">
    <cfRule type="cellIs" dxfId="2663" priority="3478" operator="greaterThan">
      <formula>0.69</formula>
    </cfRule>
    <cfRule type="cellIs" dxfId="2662" priority="3479" operator="between">
      <formula>50%</formula>
      <formula>0.69</formula>
    </cfRule>
    <cfRule type="cellIs" dxfId="2661" priority="3480" operator="lessThan">
      <formula>0.5</formula>
    </cfRule>
  </conditionalFormatting>
  <conditionalFormatting sqref="E12:E13">
    <cfRule type="cellIs" dxfId="2660" priority="3472" operator="greaterThan">
      <formula>0.69</formula>
    </cfRule>
    <cfRule type="cellIs" dxfId="2659" priority="3473" operator="between">
      <formula>50%</formula>
      <formula>0.69</formula>
    </cfRule>
    <cfRule type="cellIs" dxfId="2658" priority="3474" operator="lessThan">
      <formula>0.5</formula>
    </cfRule>
  </conditionalFormatting>
  <conditionalFormatting sqref="G12:G13">
    <cfRule type="cellIs" dxfId="2657" priority="3466" operator="greaterThan">
      <formula>0.69</formula>
    </cfRule>
    <cfRule type="cellIs" dxfId="2656" priority="3467" operator="between">
      <formula>50%</formula>
      <formula>0.69</formula>
    </cfRule>
    <cfRule type="cellIs" dxfId="2655" priority="3468" operator="lessThan">
      <formula>0.5</formula>
    </cfRule>
  </conditionalFormatting>
  <conditionalFormatting sqref="I12:I13">
    <cfRule type="cellIs" dxfId="2654" priority="3460" operator="greaterThan">
      <formula>0.69</formula>
    </cfRule>
    <cfRule type="cellIs" dxfId="2653" priority="3461" operator="between">
      <formula>50%</formula>
      <formula>0.69</formula>
    </cfRule>
    <cfRule type="cellIs" dxfId="2652" priority="3462" operator="lessThan">
      <formula>0.5</formula>
    </cfRule>
  </conditionalFormatting>
  <conditionalFormatting sqref="K12:K13">
    <cfRule type="cellIs" dxfId="2651" priority="3454" operator="greaterThan">
      <formula>0.69</formula>
    </cfRule>
    <cfRule type="cellIs" dxfId="2650" priority="3455" operator="between">
      <formula>50%</formula>
      <formula>0.69</formula>
    </cfRule>
    <cfRule type="cellIs" dxfId="2649" priority="3456" operator="lessThan">
      <formula>0.5</formula>
    </cfRule>
  </conditionalFormatting>
  <conditionalFormatting sqref="O15">
    <cfRule type="cellIs" dxfId="2648" priority="3439" operator="greaterThan">
      <formula>0.69</formula>
    </cfRule>
    <cfRule type="cellIs" dxfId="2647" priority="3440" operator="between">
      <formula>50%</formula>
      <formula>0.69</formula>
    </cfRule>
    <cfRule type="cellIs" dxfId="2646" priority="3441" operator="lessThan">
      <formula>0.5</formula>
    </cfRule>
  </conditionalFormatting>
  <conditionalFormatting sqref="M12:M13">
    <cfRule type="cellIs" dxfId="2645" priority="3448" operator="greaterThan">
      <formula>0.69</formula>
    </cfRule>
    <cfRule type="cellIs" dxfId="2644" priority="3449" operator="between">
      <formula>50%</formula>
      <formula>0.69</formula>
    </cfRule>
    <cfRule type="cellIs" dxfId="2643" priority="3450" operator="lessThan">
      <formula>0.5</formula>
    </cfRule>
  </conditionalFormatting>
  <conditionalFormatting sqref="Q15">
    <cfRule type="cellIs" dxfId="2642" priority="3433" operator="greaterThan">
      <formula>0.69</formula>
    </cfRule>
    <cfRule type="cellIs" dxfId="2641" priority="3434" operator="between">
      <formula>50%</formula>
      <formula>0.69</formula>
    </cfRule>
    <cfRule type="cellIs" dxfId="2640" priority="3435" operator="lessThan">
      <formula>0.5</formula>
    </cfRule>
  </conditionalFormatting>
  <conditionalFormatting sqref="O12:O14">
    <cfRule type="cellIs" dxfId="2639" priority="3442" operator="greaterThan">
      <formula>0.69</formula>
    </cfRule>
    <cfRule type="cellIs" dxfId="2638" priority="3443" operator="between">
      <formula>50%</formula>
      <formula>0.69</formula>
    </cfRule>
    <cfRule type="cellIs" dxfId="2637" priority="3444" operator="lessThan">
      <formula>0.5</formula>
    </cfRule>
  </conditionalFormatting>
  <conditionalFormatting sqref="Q12:Q14">
    <cfRule type="cellIs" dxfId="2636" priority="3436" operator="greaterThan">
      <formula>0.69</formula>
    </cfRule>
    <cfRule type="cellIs" dxfId="2635" priority="3437" operator="between">
      <formula>50%</formula>
      <formula>0.69</formula>
    </cfRule>
    <cfRule type="cellIs" dxfId="2634" priority="3438" operator="lessThan">
      <formula>0.5</formula>
    </cfRule>
  </conditionalFormatting>
  <conditionalFormatting sqref="S12:S14">
    <cfRule type="cellIs" dxfId="2633" priority="3430" operator="greaterThan">
      <formula>0.69</formula>
    </cfRule>
    <cfRule type="cellIs" dxfId="2632" priority="3431" operator="between">
      <formula>50%</formula>
      <formula>0.69</formula>
    </cfRule>
    <cfRule type="cellIs" dxfId="2631" priority="3432" operator="lessThan">
      <formula>0.5</formula>
    </cfRule>
  </conditionalFormatting>
  <conditionalFormatting sqref="S15">
    <cfRule type="cellIs" dxfId="2630" priority="3427" operator="greaterThan">
      <formula>0.69</formula>
    </cfRule>
    <cfRule type="cellIs" dxfId="2629" priority="3428" operator="between">
      <formula>50%</formula>
      <formula>0.69</formula>
    </cfRule>
    <cfRule type="cellIs" dxfId="2628" priority="3429" operator="lessThan">
      <formula>0.5</formula>
    </cfRule>
  </conditionalFormatting>
  <conditionalFormatting sqref="D12:D13">
    <cfRule type="notContainsBlanks" dxfId="2627" priority="3426">
      <formula>LEN(TRIM(D12))&gt;0</formula>
    </cfRule>
  </conditionalFormatting>
  <conditionalFormatting sqref="P15">
    <cfRule type="notContainsBlanks" dxfId="2626" priority="3413">
      <formula>LEN(TRIM(P15))&gt;0</formula>
    </cfRule>
  </conditionalFormatting>
  <conditionalFormatting sqref="F12:F13">
    <cfRule type="notContainsBlanks" dxfId="2625" priority="3424">
      <formula>LEN(TRIM(F12))&gt;0</formula>
    </cfRule>
  </conditionalFormatting>
  <conditionalFormatting sqref="R15">
    <cfRule type="notContainsBlanks" dxfId="2624" priority="3411">
      <formula>LEN(TRIM(R15))&gt;0</formula>
    </cfRule>
  </conditionalFormatting>
  <conditionalFormatting sqref="H12:H13">
    <cfRule type="notContainsBlanks" dxfId="2623" priority="3422">
      <formula>LEN(TRIM(H12))&gt;0</formula>
    </cfRule>
  </conditionalFormatting>
  <conditionalFormatting sqref="T15">
    <cfRule type="notContainsBlanks" dxfId="2622" priority="3409">
      <formula>LEN(TRIM(T15))&gt;0</formula>
    </cfRule>
  </conditionalFormatting>
  <conditionalFormatting sqref="J12:J13">
    <cfRule type="notContainsBlanks" dxfId="2621" priority="3420">
      <formula>LEN(TRIM(J12))&gt;0</formula>
    </cfRule>
  </conditionalFormatting>
  <conditionalFormatting sqref="L12:L13">
    <cfRule type="notContainsBlanks" dxfId="2620" priority="3418">
      <formula>LEN(TRIM(L12))&gt;0</formula>
    </cfRule>
  </conditionalFormatting>
  <conditionalFormatting sqref="N12:N13">
    <cfRule type="notContainsBlanks" dxfId="2619" priority="3416">
      <formula>LEN(TRIM(N12))&gt;0</formula>
    </cfRule>
  </conditionalFormatting>
  <conditionalFormatting sqref="P12:P14">
    <cfRule type="notContainsBlanks" dxfId="2618" priority="3414">
      <formula>LEN(TRIM(P12))&gt;0</formula>
    </cfRule>
  </conditionalFormatting>
  <conditionalFormatting sqref="R12:R14">
    <cfRule type="notContainsBlanks" dxfId="2617" priority="3412">
      <formula>LEN(TRIM(R12))&gt;0</formula>
    </cfRule>
  </conditionalFormatting>
  <conditionalFormatting sqref="T12:T14">
    <cfRule type="notContainsBlanks" dxfId="2616" priority="3410">
      <formula>LEN(TRIM(T12))&gt;0</formula>
    </cfRule>
  </conditionalFormatting>
  <conditionalFormatting sqref="C17">
    <cfRule type="cellIs" dxfId="2615" priority="3406" operator="greaterThan">
      <formula>0.69</formula>
    </cfRule>
    <cfRule type="cellIs" dxfId="2614" priority="3407" operator="between">
      <formula>50%</formula>
      <formula>0.69</formula>
    </cfRule>
    <cfRule type="cellIs" dxfId="2613" priority="3408" operator="lessThan">
      <formula>0.5</formula>
    </cfRule>
  </conditionalFormatting>
  <conditionalFormatting sqref="C18:C19">
    <cfRule type="cellIs" dxfId="2612" priority="3403" operator="greaterThan">
      <formula>0.69</formula>
    </cfRule>
    <cfRule type="cellIs" dxfId="2611" priority="3404" operator="between">
      <formula>50%</formula>
      <formula>0.69</formula>
    </cfRule>
    <cfRule type="cellIs" dxfId="2610" priority="3405" operator="lessThan">
      <formula>0.5</formula>
    </cfRule>
  </conditionalFormatting>
  <conditionalFormatting sqref="E17">
    <cfRule type="cellIs" dxfId="2609" priority="3400" operator="greaterThan">
      <formula>0.69</formula>
    </cfRule>
    <cfRule type="cellIs" dxfId="2608" priority="3401" operator="between">
      <formula>50%</formula>
      <formula>0.69</formula>
    </cfRule>
    <cfRule type="cellIs" dxfId="2607" priority="3402" operator="lessThan">
      <formula>0.5</formula>
    </cfRule>
  </conditionalFormatting>
  <conditionalFormatting sqref="E18:E19">
    <cfRule type="cellIs" dxfId="2606" priority="3397" operator="greaterThan">
      <formula>0.69</formula>
    </cfRule>
    <cfRule type="cellIs" dxfId="2605" priority="3398" operator="between">
      <formula>50%</formula>
      <formula>0.69</formula>
    </cfRule>
    <cfRule type="cellIs" dxfId="2604" priority="3399" operator="lessThan">
      <formula>0.5</formula>
    </cfRule>
  </conditionalFormatting>
  <conditionalFormatting sqref="G17">
    <cfRule type="cellIs" dxfId="2603" priority="3394" operator="greaterThan">
      <formula>0.69</formula>
    </cfRule>
    <cfRule type="cellIs" dxfId="2602" priority="3395" operator="between">
      <formula>50%</formula>
      <formula>0.69</formula>
    </cfRule>
    <cfRule type="cellIs" dxfId="2601" priority="3396" operator="lessThan">
      <formula>0.5</formula>
    </cfRule>
  </conditionalFormatting>
  <conditionalFormatting sqref="G18:G19">
    <cfRule type="cellIs" dxfId="2600" priority="3391" operator="greaterThan">
      <formula>0.69</formula>
    </cfRule>
    <cfRule type="cellIs" dxfId="2599" priority="3392" operator="between">
      <formula>50%</formula>
      <formula>0.69</formula>
    </cfRule>
    <cfRule type="cellIs" dxfId="2598" priority="3393" operator="lessThan">
      <formula>0.5</formula>
    </cfRule>
  </conditionalFormatting>
  <conditionalFormatting sqref="I17">
    <cfRule type="cellIs" dxfId="2597" priority="3388" operator="greaterThan">
      <formula>0.69</formula>
    </cfRule>
    <cfRule type="cellIs" dxfId="2596" priority="3389" operator="between">
      <formula>50%</formula>
      <formula>0.69</formula>
    </cfRule>
    <cfRule type="cellIs" dxfId="2595" priority="3390" operator="lessThan">
      <formula>0.5</formula>
    </cfRule>
  </conditionalFormatting>
  <conditionalFormatting sqref="I18:I19">
    <cfRule type="cellIs" dxfId="2594" priority="3385" operator="greaterThan">
      <formula>0.69</formula>
    </cfRule>
    <cfRule type="cellIs" dxfId="2593" priority="3386" operator="between">
      <formula>50%</formula>
      <formula>0.69</formula>
    </cfRule>
    <cfRule type="cellIs" dxfId="2592" priority="3387" operator="lessThan">
      <formula>0.5</formula>
    </cfRule>
  </conditionalFormatting>
  <conditionalFormatting sqref="K17">
    <cfRule type="cellIs" dxfId="2591" priority="3382" operator="greaterThan">
      <formula>0.69</formula>
    </cfRule>
    <cfRule type="cellIs" dxfId="2590" priority="3383" operator="between">
      <formula>50%</formula>
      <formula>0.69</formula>
    </cfRule>
    <cfRule type="cellIs" dxfId="2589" priority="3384" operator="lessThan">
      <formula>0.5</formula>
    </cfRule>
  </conditionalFormatting>
  <conditionalFormatting sqref="K18:K19">
    <cfRule type="cellIs" dxfId="2588" priority="3379" operator="greaterThan">
      <formula>0.69</formula>
    </cfRule>
    <cfRule type="cellIs" dxfId="2587" priority="3380" operator="between">
      <formula>50%</formula>
      <formula>0.69</formula>
    </cfRule>
    <cfRule type="cellIs" dxfId="2586" priority="3381" operator="lessThan">
      <formula>0.5</formula>
    </cfRule>
  </conditionalFormatting>
  <conditionalFormatting sqref="M17">
    <cfRule type="cellIs" dxfId="2585" priority="3376" operator="greaterThan">
      <formula>0.69</formula>
    </cfRule>
    <cfRule type="cellIs" dxfId="2584" priority="3377" operator="between">
      <formula>50%</formula>
      <formula>0.69</formula>
    </cfRule>
    <cfRule type="cellIs" dxfId="2583" priority="3378" operator="lessThan">
      <formula>0.5</formula>
    </cfRule>
  </conditionalFormatting>
  <conditionalFormatting sqref="M18:M19">
    <cfRule type="cellIs" dxfId="2582" priority="3373" operator="greaterThan">
      <formula>0.69</formula>
    </cfRule>
    <cfRule type="cellIs" dxfId="2581" priority="3374" operator="between">
      <formula>50%</formula>
      <formula>0.69</formula>
    </cfRule>
    <cfRule type="cellIs" dxfId="2580" priority="3375" operator="lessThan">
      <formula>0.5</formula>
    </cfRule>
  </conditionalFormatting>
  <conditionalFormatting sqref="O17">
    <cfRule type="cellIs" dxfId="2579" priority="3370" operator="greaterThan">
      <formula>0.69</formula>
    </cfRule>
    <cfRule type="cellIs" dxfId="2578" priority="3371" operator="between">
      <formula>50%</formula>
      <formula>0.69</formula>
    </cfRule>
    <cfRule type="cellIs" dxfId="2577" priority="3372" operator="lessThan">
      <formula>0.5</formula>
    </cfRule>
  </conditionalFormatting>
  <conditionalFormatting sqref="O19">
    <cfRule type="cellIs" dxfId="2576" priority="3367" operator="greaterThan">
      <formula>0.69</formula>
    </cfRule>
    <cfRule type="cellIs" dxfId="2575" priority="3368" operator="between">
      <formula>50%</formula>
      <formula>0.69</formula>
    </cfRule>
    <cfRule type="cellIs" dxfId="2574" priority="3369" operator="lessThan">
      <formula>0.5</formula>
    </cfRule>
  </conditionalFormatting>
  <conditionalFormatting sqref="Q17">
    <cfRule type="cellIs" dxfId="2573" priority="3364" operator="greaterThan">
      <formula>0.69</formula>
    </cfRule>
    <cfRule type="cellIs" dxfId="2572" priority="3365" operator="between">
      <formula>50%</formula>
      <formula>0.69</formula>
    </cfRule>
    <cfRule type="cellIs" dxfId="2571" priority="3366" operator="lessThan">
      <formula>0.5</formula>
    </cfRule>
  </conditionalFormatting>
  <conditionalFormatting sqref="Q19">
    <cfRule type="cellIs" dxfId="2570" priority="3361" operator="greaterThan">
      <formula>0.69</formula>
    </cfRule>
    <cfRule type="cellIs" dxfId="2569" priority="3362" operator="between">
      <formula>50%</formula>
      <formula>0.69</formula>
    </cfRule>
    <cfRule type="cellIs" dxfId="2568" priority="3363" operator="lessThan">
      <formula>0.5</formula>
    </cfRule>
  </conditionalFormatting>
  <conditionalFormatting sqref="S17">
    <cfRule type="cellIs" dxfId="2567" priority="3358" operator="greaterThan">
      <formula>0.69</formula>
    </cfRule>
    <cfRule type="cellIs" dxfId="2566" priority="3359" operator="between">
      <formula>50%</formula>
      <formula>0.69</formula>
    </cfRule>
    <cfRule type="cellIs" dxfId="2565" priority="3360" operator="lessThan">
      <formula>0.5</formula>
    </cfRule>
  </conditionalFormatting>
  <conditionalFormatting sqref="S19">
    <cfRule type="cellIs" dxfId="2564" priority="3355" operator="greaterThan">
      <formula>0.69</formula>
    </cfRule>
    <cfRule type="cellIs" dxfId="2563" priority="3356" operator="between">
      <formula>50%</formula>
      <formula>0.69</formula>
    </cfRule>
    <cfRule type="cellIs" dxfId="2562" priority="3357" operator="lessThan">
      <formula>0.5</formula>
    </cfRule>
  </conditionalFormatting>
  <conditionalFormatting sqref="C24">
    <cfRule type="cellIs" dxfId="2561" priority="3352" operator="greaterThan">
      <formula>0.69</formula>
    </cfRule>
    <cfRule type="cellIs" dxfId="2560" priority="3353" operator="between">
      <formula>50%</formula>
      <formula>0.69</formula>
    </cfRule>
    <cfRule type="cellIs" dxfId="2559" priority="3354" operator="lessThan">
      <formula>0.5</formula>
    </cfRule>
  </conditionalFormatting>
  <conditionalFormatting sqref="E24">
    <cfRule type="cellIs" dxfId="2558" priority="3349" operator="greaterThan">
      <formula>0.69</formula>
    </cfRule>
    <cfRule type="cellIs" dxfId="2557" priority="3350" operator="between">
      <formula>50%</formula>
      <formula>0.69</formula>
    </cfRule>
    <cfRule type="cellIs" dxfId="2556" priority="3351" operator="lessThan">
      <formula>0.5</formula>
    </cfRule>
  </conditionalFormatting>
  <conditionalFormatting sqref="G24">
    <cfRule type="cellIs" dxfId="2555" priority="3346" operator="greaterThan">
      <formula>0.69</formula>
    </cfRule>
    <cfRule type="cellIs" dxfId="2554" priority="3347" operator="between">
      <formula>50%</formula>
      <formula>0.69</formula>
    </cfRule>
    <cfRule type="cellIs" dxfId="2553" priority="3348" operator="lessThan">
      <formula>0.5</formula>
    </cfRule>
  </conditionalFormatting>
  <conditionalFormatting sqref="I24">
    <cfRule type="cellIs" dxfId="2552" priority="3343" operator="greaterThan">
      <formula>0.69</formula>
    </cfRule>
    <cfRule type="cellIs" dxfId="2551" priority="3344" operator="between">
      <formula>50%</formula>
      <formula>0.69</formula>
    </cfRule>
    <cfRule type="cellIs" dxfId="2550" priority="3345" operator="lessThan">
      <formula>0.5</formula>
    </cfRule>
  </conditionalFormatting>
  <conditionalFormatting sqref="K24">
    <cfRule type="cellIs" dxfId="2549" priority="3340" operator="greaterThan">
      <formula>0.69</formula>
    </cfRule>
    <cfRule type="cellIs" dxfId="2548" priority="3341" operator="between">
      <formula>50%</formula>
      <formula>0.69</formula>
    </cfRule>
    <cfRule type="cellIs" dxfId="2547" priority="3342" operator="lessThan">
      <formula>0.5</formula>
    </cfRule>
  </conditionalFormatting>
  <conditionalFormatting sqref="M24">
    <cfRule type="cellIs" dxfId="2546" priority="3337" operator="greaterThan">
      <formula>0.69</formula>
    </cfRule>
    <cfRule type="cellIs" dxfId="2545" priority="3338" operator="between">
      <formula>50%</formula>
      <formula>0.69</formula>
    </cfRule>
    <cfRule type="cellIs" dxfId="2544" priority="3339" operator="lessThan">
      <formula>0.5</formula>
    </cfRule>
  </conditionalFormatting>
  <conditionalFormatting sqref="O24">
    <cfRule type="cellIs" dxfId="2543" priority="3334" operator="greaterThan">
      <formula>0.69</formula>
    </cfRule>
    <cfRule type="cellIs" dxfId="2542" priority="3335" operator="between">
      <formula>50%</formula>
      <formula>0.69</formula>
    </cfRule>
    <cfRule type="cellIs" dxfId="2541" priority="3336" operator="lessThan">
      <formula>0.5</formula>
    </cfRule>
  </conditionalFormatting>
  <conditionalFormatting sqref="Q24">
    <cfRule type="cellIs" dxfId="2540" priority="3331" operator="greaterThan">
      <formula>0.69</formula>
    </cfRule>
    <cfRule type="cellIs" dxfId="2539" priority="3332" operator="between">
      <formula>50%</formula>
      <formula>0.69</formula>
    </cfRule>
    <cfRule type="cellIs" dxfId="2538" priority="3333" operator="lessThan">
      <formula>0.5</formula>
    </cfRule>
  </conditionalFormatting>
  <conditionalFormatting sqref="S24">
    <cfRule type="cellIs" dxfId="2537" priority="3328" operator="greaterThan">
      <formula>0.69</formula>
    </cfRule>
    <cfRule type="cellIs" dxfId="2536" priority="3329" operator="between">
      <formula>50%</formula>
      <formula>0.69</formula>
    </cfRule>
    <cfRule type="cellIs" dxfId="2535" priority="3330" operator="lessThan">
      <formula>0.5</formula>
    </cfRule>
  </conditionalFormatting>
  <conditionalFormatting sqref="D17">
    <cfRule type="notContainsBlanks" dxfId="2534" priority="3327">
      <formula>LEN(TRIM(D17))&gt;0</formula>
    </cfRule>
  </conditionalFormatting>
  <conditionalFormatting sqref="D18:D19">
    <cfRule type="notContainsBlanks" dxfId="2533" priority="3326">
      <formula>LEN(TRIM(D18))&gt;0</formula>
    </cfRule>
  </conditionalFormatting>
  <conditionalFormatting sqref="D24">
    <cfRule type="notContainsBlanks" dxfId="2532" priority="3325">
      <formula>LEN(TRIM(D24))&gt;0</formula>
    </cfRule>
  </conditionalFormatting>
  <conditionalFormatting sqref="J17">
    <cfRule type="notContainsBlanks" dxfId="2531" priority="3324">
      <formula>LEN(TRIM(J17))&gt;0</formula>
    </cfRule>
  </conditionalFormatting>
  <conditionalFormatting sqref="J18:J19">
    <cfRule type="notContainsBlanks" dxfId="2530" priority="3323">
      <formula>LEN(TRIM(J18))&gt;0</formula>
    </cfRule>
  </conditionalFormatting>
  <conditionalFormatting sqref="J24">
    <cfRule type="notContainsBlanks" dxfId="2529" priority="3322">
      <formula>LEN(TRIM(J24))&gt;0</formula>
    </cfRule>
  </conditionalFormatting>
  <conditionalFormatting sqref="F17">
    <cfRule type="notContainsBlanks" dxfId="2528" priority="3321">
      <formula>LEN(TRIM(F17))&gt;0</formula>
    </cfRule>
  </conditionalFormatting>
  <conditionalFormatting sqref="F18:F19">
    <cfRule type="notContainsBlanks" dxfId="2527" priority="3320">
      <formula>LEN(TRIM(F18))&gt;0</formula>
    </cfRule>
  </conditionalFormatting>
  <conditionalFormatting sqref="F24">
    <cfRule type="notContainsBlanks" dxfId="2526" priority="3319">
      <formula>LEN(TRIM(F24))&gt;0</formula>
    </cfRule>
  </conditionalFormatting>
  <conditionalFormatting sqref="H17">
    <cfRule type="notContainsBlanks" dxfId="2525" priority="3318">
      <formula>LEN(TRIM(H17))&gt;0</formula>
    </cfRule>
  </conditionalFormatting>
  <conditionalFormatting sqref="H18:H19">
    <cfRule type="notContainsBlanks" dxfId="2524" priority="3317">
      <formula>LEN(TRIM(H18))&gt;0</formula>
    </cfRule>
  </conditionalFormatting>
  <conditionalFormatting sqref="H24">
    <cfRule type="notContainsBlanks" dxfId="2523" priority="3316">
      <formula>LEN(TRIM(H24))&gt;0</formula>
    </cfRule>
  </conditionalFormatting>
  <conditionalFormatting sqref="L17">
    <cfRule type="notContainsBlanks" dxfId="2522" priority="3315">
      <formula>LEN(TRIM(L17))&gt;0</formula>
    </cfRule>
  </conditionalFormatting>
  <conditionalFormatting sqref="L18:L19">
    <cfRule type="notContainsBlanks" dxfId="2521" priority="3314">
      <formula>LEN(TRIM(L18))&gt;0</formula>
    </cfRule>
  </conditionalFormatting>
  <conditionalFormatting sqref="L24">
    <cfRule type="notContainsBlanks" dxfId="2520" priority="3313">
      <formula>LEN(TRIM(L24))&gt;0</formula>
    </cfRule>
  </conditionalFormatting>
  <conditionalFormatting sqref="N17">
    <cfRule type="notContainsBlanks" dxfId="2519" priority="3312">
      <formula>LEN(TRIM(N17))&gt;0</formula>
    </cfRule>
  </conditionalFormatting>
  <conditionalFormatting sqref="N18:N19">
    <cfRule type="notContainsBlanks" dxfId="2518" priority="3311">
      <formula>LEN(TRIM(N18))&gt;0</formula>
    </cfRule>
  </conditionalFormatting>
  <conditionalFormatting sqref="N24">
    <cfRule type="notContainsBlanks" dxfId="2517" priority="3310">
      <formula>LEN(TRIM(N24))&gt;0</formula>
    </cfRule>
  </conditionalFormatting>
  <conditionalFormatting sqref="P17">
    <cfRule type="notContainsBlanks" dxfId="2516" priority="3309">
      <formula>LEN(TRIM(P17))&gt;0</formula>
    </cfRule>
  </conditionalFormatting>
  <conditionalFormatting sqref="P19">
    <cfRule type="notContainsBlanks" dxfId="2515" priority="3308">
      <formula>LEN(TRIM(P19))&gt;0</formula>
    </cfRule>
  </conditionalFormatting>
  <conditionalFormatting sqref="P24">
    <cfRule type="notContainsBlanks" dxfId="2514" priority="3307">
      <formula>LEN(TRIM(P24))&gt;0</formula>
    </cfRule>
  </conditionalFormatting>
  <conditionalFormatting sqref="R17">
    <cfRule type="notContainsBlanks" dxfId="2513" priority="3306">
      <formula>LEN(TRIM(R17))&gt;0</formula>
    </cfRule>
  </conditionalFormatting>
  <conditionalFormatting sqref="R19">
    <cfRule type="notContainsBlanks" dxfId="2512" priority="3305">
      <formula>LEN(TRIM(R19))&gt;0</formula>
    </cfRule>
  </conditionalFormatting>
  <conditionalFormatting sqref="R24">
    <cfRule type="notContainsBlanks" dxfId="2511" priority="3304">
      <formula>LEN(TRIM(R24))&gt;0</formula>
    </cfRule>
  </conditionalFormatting>
  <conditionalFormatting sqref="T17">
    <cfRule type="notContainsBlanks" dxfId="2510" priority="3303">
      <formula>LEN(TRIM(T17))&gt;0</formula>
    </cfRule>
  </conditionalFormatting>
  <conditionalFormatting sqref="T19">
    <cfRule type="notContainsBlanks" dxfId="2509" priority="3302">
      <formula>LEN(TRIM(T19))&gt;0</formula>
    </cfRule>
  </conditionalFormatting>
  <conditionalFormatting sqref="T24">
    <cfRule type="notContainsBlanks" dxfId="2508" priority="3301">
      <formula>LEN(TRIM(T24))&gt;0</formula>
    </cfRule>
  </conditionalFormatting>
  <conditionalFormatting sqref="C26">
    <cfRule type="cellIs" dxfId="2507" priority="3298" operator="greaterThan">
      <formula>0.69</formula>
    </cfRule>
    <cfRule type="cellIs" dxfId="2506" priority="3299" operator="between">
      <formula>50%</formula>
      <formula>0.69</formula>
    </cfRule>
    <cfRule type="cellIs" dxfId="2505" priority="3300" operator="lessThan">
      <formula>0.5</formula>
    </cfRule>
  </conditionalFormatting>
  <conditionalFormatting sqref="C27:C28">
    <cfRule type="cellIs" dxfId="2504" priority="3295" operator="greaterThan">
      <formula>0.69</formula>
    </cfRule>
    <cfRule type="cellIs" dxfId="2503" priority="3296" operator="between">
      <formula>50%</formula>
      <formula>0.69</formula>
    </cfRule>
    <cfRule type="cellIs" dxfId="2502" priority="3297" operator="lessThan">
      <formula>0.5</formula>
    </cfRule>
  </conditionalFormatting>
  <conditionalFormatting sqref="E26">
    <cfRule type="cellIs" dxfId="2501" priority="3292" operator="greaterThan">
      <formula>0.69</formula>
    </cfRule>
    <cfRule type="cellIs" dxfId="2500" priority="3293" operator="between">
      <formula>50%</formula>
      <formula>0.69</formula>
    </cfRule>
    <cfRule type="cellIs" dxfId="2499" priority="3294" operator="lessThan">
      <formula>0.5</formula>
    </cfRule>
  </conditionalFormatting>
  <conditionalFormatting sqref="E27:E28">
    <cfRule type="cellIs" dxfId="2498" priority="3289" operator="greaterThan">
      <formula>0.69</formula>
    </cfRule>
    <cfRule type="cellIs" dxfId="2497" priority="3290" operator="between">
      <formula>50%</formula>
      <formula>0.69</formula>
    </cfRule>
    <cfRule type="cellIs" dxfId="2496" priority="3291" operator="lessThan">
      <formula>0.5</formula>
    </cfRule>
  </conditionalFormatting>
  <conditionalFormatting sqref="G26">
    <cfRule type="cellIs" dxfId="2495" priority="3286" operator="greaterThan">
      <formula>0.69</formula>
    </cfRule>
    <cfRule type="cellIs" dxfId="2494" priority="3287" operator="between">
      <formula>50%</formula>
      <formula>0.69</formula>
    </cfRule>
    <cfRule type="cellIs" dxfId="2493" priority="3288" operator="lessThan">
      <formula>0.5</formula>
    </cfRule>
  </conditionalFormatting>
  <conditionalFormatting sqref="G27:G28">
    <cfRule type="cellIs" dxfId="2492" priority="3283" operator="greaterThan">
      <formula>0.69</formula>
    </cfRule>
    <cfRule type="cellIs" dxfId="2491" priority="3284" operator="between">
      <formula>50%</formula>
      <formula>0.69</formula>
    </cfRule>
    <cfRule type="cellIs" dxfId="2490" priority="3285" operator="lessThan">
      <formula>0.5</formula>
    </cfRule>
  </conditionalFormatting>
  <conditionalFormatting sqref="I26">
    <cfRule type="cellIs" dxfId="2489" priority="3280" operator="greaterThan">
      <formula>0.69</formula>
    </cfRule>
    <cfRule type="cellIs" dxfId="2488" priority="3281" operator="between">
      <formula>50%</formula>
      <formula>0.69</formula>
    </cfRule>
    <cfRule type="cellIs" dxfId="2487" priority="3282" operator="lessThan">
      <formula>0.5</formula>
    </cfRule>
  </conditionalFormatting>
  <conditionalFormatting sqref="I27:I28">
    <cfRule type="cellIs" dxfId="2486" priority="3277" operator="greaterThan">
      <formula>0.69</formula>
    </cfRule>
    <cfRule type="cellIs" dxfId="2485" priority="3278" operator="between">
      <formula>50%</formula>
      <formula>0.69</formula>
    </cfRule>
    <cfRule type="cellIs" dxfId="2484" priority="3279" operator="lessThan">
      <formula>0.5</formula>
    </cfRule>
  </conditionalFormatting>
  <conditionalFormatting sqref="K26">
    <cfRule type="cellIs" dxfId="2483" priority="3274" operator="greaterThan">
      <formula>0.69</formula>
    </cfRule>
    <cfRule type="cellIs" dxfId="2482" priority="3275" operator="between">
      <formula>50%</formula>
      <formula>0.69</formula>
    </cfRule>
    <cfRule type="cellIs" dxfId="2481" priority="3276" operator="lessThan">
      <formula>0.5</formula>
    </cfRule>
  </conditionalFormatting>
  <conditionalFormatting sqref="K27:K28">
    <cfRule type="cellIs" dxfId="2480" priority="3271" operator="greaterThan">
      <formula>0.69</formula>
    </cfRule>
    <cfRule type="cellIs" dxfId="2479" priority="3272" operator="between">
      <formula>50%</formula>
      <formula>0.69</formula>
    </cfRule>
    <cfRule type="cellIs" dxfId="2478" priority="3273" operator="lessThan">
      <formula>0.5</formula>
    </cfRule>
  </conditionalFormatting>
  <conditionalFormatting sqref="M26">
    <cfRule type="cellIs" dxfId="2477" priority="3268" operator="greaterThan">
      <formula>0.69</formula>
    </cfRule>
    <cfRule type="cellIs" dxfId="2476" priority="3269" operator="between">
      <formula>50%</formula>
      <formula>0.69</formula>
    </cfRule>
    <cfRule type="cellIs" dxfId="2475" priority="3270" operator="lessThan">
      <formula>0.5</formula>
    </cfRule>
  </conditionalFormatting>
  <conditionalFormatting sqref="M27:M28">
    <cfRule type="cellIs" dxfId="2474" priority="3265" operator="greaterThan">
      <formula>0.69</formula>
    </cfRule>
    <cfRule type="cellIs" dxfId="2473" priority="3266" operator="between">
      <formula>50%</formula>
      <formula>0.69</formula>
    </cfRule>
    <cfRule type="cellIs" dxfId="2472" priority="3267" operator="lessThan">
      <formula>0.5</formula>
    </cfRule>
  </conditionalFormatting>
  <conditionalFormatting sqref="O26">
    <cfRule type="cellIs" dxfId="2471" priority="3262" operator="greaterThan">
      <formula>0.69</formula>
    </cfRule>
    <cfRule type="cellIs" dxfId="2470" priority="3263" operator="between">
      <formula>50%</formula>
      <formula>0.69</formula>
    </cfRule>
    <cfRule type="cellIs" dxfId="2469" priority="3264" operator="lessThan">
      <formula>0.5</formula>
    </cfRule>
  </conditionalFormatting>
  <conditionalFormatting sqref="O27:O28">
    <cfRule type="cellIs" dxfId="2468" priority="3259" operator="greaterThan">
      <formula>0.69</formula>
    </cfRule>
    <cfRule type="cellIs" dxfId="2467" priority="3260" operator="between">
      <formula>50%</formula>
      <formula>0.69</formula>
    </cfRule>
    <cfRule type="cellIs" dxfId="2466" priority="3261" operator="lessThan">
      <formula>0.5</formula>
    </cfRule>
  </conditionalFormatting>
  <conditionalFormatting sqref="Q26">
    <cfRule type="cellIs" dxfId="2465" priority="3256" operator="greaterThan">
      <formula>0.69</formula>
    </cfRule>
    <cfRule type="cellIs" dxfId="2464" priority="3257" operator="between">
      <formula>50%</formula>
      <formula>0.69</formula>
    </cfRule>
    <cfRule type="cellIs" dxfId="2463" priority="3258" operator="lessThan">
      <formula>0.5</formula>
    </cfRule>
  </conditionalFormatting>
  <conditionalFormatting sqref="Q27:Q28">
    <cfRule type="cellIs" dxfId="2462" priority="3253" operator="greaterThan">
      <formula>0.69</formula>
    </cfRule>
    <cfRule type="cellIs" dxfId="2461" priority="3254" operator="between">
      <formula>50%</formula>
      <formula>0.69</formula>
    </cfRule>
    <cfRule type="cellIs" dxfId="2460" priority="3255" operator="lessThan">
      <formula>0.5</formula>
    </cfRule>
  </conditionalFormatting>
  <conditionalFormatting sqref="S26">
    <cfRule type="cellIs" dxfId="2459" priority="3250" operator="greaterThan">
      <formula>0.69</formula>
    </cfRule>
    <cfRule type="cellIs" dxfId="2458" priority="3251" operator="between">
      <formula>50%</formula>
      <formula>0.69</formula>
    </cfRule>
    <cfRule type="cellIs" dxfId="2457" priority="3252" operator="lessThan">
      <formula>0.5</formula>
    </cfRule>
  </conditionalFormatting>
  <conditionalFormatting sqref="S27:S28">
    <cfRule type="cellIs" dxfId="2456" priority="3247" operator="greaterThan">
      <formula>0.69</formula>
    </cfRule>
    <cfRule type="cellIs" dxfId="2455" priority="3248" operator="between">
      <formula>50%</formula>
      <formula>0.69</formula>
    </cfRule>
    <cfRule type="cellIs" dxfId="2454" priority="3249" operator="lessThan">
      <formula>0.5</formula>
    </cfRule>
  </conditionalFormatting>
  <conditionalFormatting sqref="C29">
    <cfRule type="cellIs" dxfId="2453" priority="3244" operator="greaterThan">
      <formula>0.69</formula>
    </cfRule>
    <cfRule type="cellIs" dxfId="2452" priority="3245" operator="between">
      <formula>50%</formula>
      <formula>0.69</formula>
    </cfRule>
    <cfRule type="cellIs" dxfId="2451" priority="3246" operator="lessThan">
      <formula>0.5</formula>
    </cfRule>
  </conditionalFormatting>
  <conditionalFormatting sqref="E29">
    <cfRule type="cellIs" dxfId="2450" priority="3241" operator="greaterThan">
      <formula>0.69</formula>
    </cfRule>
    <cfRule type="cellIs" dxfId="2449" priority="3242" operator="between">
      <formula>50%</formula>
      <formula>0.69</formula>
    </cfRule>
    <cfRule type="cellIs" dxfId="2448" priority="3243" operator="lessThan">
      <formula>0.5</formula>
    </cfRule>
  </conditionalFormatting>
  <conditionalFormatting sqref="G29">
    <cfRule type="cellIs" dxfId="2447" priority="3238" operator="greaterThan">
      <formula>0.69</formula>
    </cfRule>
    <cfRule type="cellIs" dxfId="2446" priority="3239" operator="between">
      <formula>50%</formula>
      <formula>0.69</formula>
    </cfRule>
    <cfRule type="cellIs" dxfId="2445" priority="3240" operator="lessThan">
      <formula>0.5</formula>
    </cfRule>
  </conditionalFormatting>
  <conditionalFormatting sqref="I29">
    <cfRule type="cellIs" dxfId="2444" priority="3235" operator="greaterThan">
      <formula>0.69</formula>
    </cfRule>
    <cfRule type="cellIs" dxfId="2443" priority="3236" operator="between">
      <formula>50%</formula>
      <formula>0.69</formula>
    </cfRule>
    <cfRule type="cellIs" dxfId="2442" priority="3237" operator="lessThan">
      <formula>0.5</formula>
    </cfRule>
  </conditionalFormatting>
  <conditionalFormatting sqref="K29">
    <cfRule type="cellIs" dxfId="2441" priority="3232" operator="greaterThan">
      <formula>0.69</formula>
    </cfRule>
    <cfRule type="cellIs" dxfId="2440" priority="3233" operator="between">
      <formula>50%</formula>
      <formula>0.69</formula>
    </cfRule>
    <cfRule type="cellIs" dxfId="2439" priority="3234" operator="lessThan">
      <formula>0.5</formula>
    </cfRule>
  </conditionalFormatting>
  <conditionalFormatting sqref="M29">
    <cfRule type="cellIs" dxfId="2438" priority="3229" operator="greaterThan">
      <formula>0.69</formula>
    </cfRule>
    <cfRule type="cellIs" dxfId="2437" priority="3230" operator="between">
      <formula>50%</formula>
      <formula>0.69</formula>
    </cfRule>
    <cfRule type="cellIs" dxfId="2436" priority="3231" operator="lessThan">
      <formula>0.5</formula>
    </cfRule>
  </conditionalFormatting>
  <conditionalFormatting sqref="O29">
    <cfRule type="cellIs" dxfId="2435" priority="3226" operator="greaterThan">
      <formula>0.69</formula>
    </cfRule>
    <cfRule type="cellIs" dxfId="2434" priority="3227" operator="between">
      <formula>50%</formula>
      <formula>0.69</formula>
    </cfRule>
    <cfRule type="cellIs" dxfId="2433" priority="3228" operator="lessThan">
      <formula>0.5</formula>
    </cfRule>
  </conditionalFormatting>
  <conditionalFormatting sqref="Q29">
    <cfRule type="cellIs" dxfId="2432" priority="3223" operator="greaterThan">
      <formula>0.69</formula>
    </cfRule>
    <cfRule type="cellIs" dxfId="2431" priority="3224" operator="between">
      <formula>50%</formula>
      <formula>0.69</formula>
    </cfRule>
    <cfRule type="cellIs" dxfId="2430" priority="3225" operator="lessThan">
      <formula>0.5</formula>
    </cfRule>
  </conditionalFormatting>
  <conditionalFormatting sqref="S29">
    <cfRule type="cellIs" dxfId="2429" priority="3220" operator="greaterThan">
      <formula>0.69</formula>
    </cfRule>
    <cfRule type="cellIs" dxfId="2428" priority="3221" operator="between">
      <formula>50%</formula>
      <formula>0.69</formula>
    </cfRule>
    <cfRule type="cellIs" dxfId="2427" priority="3222" operator="lessThan">
      <formula>0.5</formula>
    </cfRule>
  </conditionalFormatting>
  <conditionalFormatting sqref="D26">
    <cfRule type="notContainsBlanks" dxfId="2426" priority="3219">
      <formula>LEN(TRIM(D26))&gt;0</formula>
    </cfRule>
  </conditionalFormatting>
  <conditionalFormatting sqref="D27:D28">
    <cfRule type="notContainsBlanks" dxfId="2425" priority="3218">
      <formula>LEN(TRIM(D27))&gt;0</formula>
    </cfRule>
  </conditionalFormatting>
  <conditionalFormatting sqref="D29">
    <cfRule type="notContainsBlanks" dxfId="2424" priority="3217">
      <formula>LEN(TRIM(D29))&gt;0</formula>
    </cfRule>
  </conditionalFormatting>
  <conditionalFormatting sqref="F26">
    <cfRule type="notContainsBlanks" dxfId="2423" priority="3216">
      <formula>LEN(TRIM(F26))&gt;0</formula>
    </cfRule>
  </conditionalFormatting>
  <conditionalFormatting sqref="F27:F28">
    <cfRule type="notContainsBlanks" dxfId="2422" priority="3215">
      <formula>LEN(TRIM(F27))&gt;0</formula>
    </cfRule>
  </conditionalFormatting>
  <conditionalFormatting sqref="F29">
    <cfRule type="notContainsBlanks" dxfId="2421" priority="3214">
      <formula>LEN(TRIM(F29))&gt;0</formula>
    </cfRule>
  </conditionalFormatting>
  <conditionalFormatting sqref="H26">
    <cfRule type="notContainsBlanks" dxfId="2420" priority="3213">
      <formula>LEN(TRIM(H26))&gt;0</formula>
    </cfRule>
  </conditionalFormatting>
  <conditionalFormatting sqref="H27:H28">
    <cfRule type="notContainsBlanks" dxfId="2419" priority="3212">
      <formula>LEN(TRIM(H27))&gt;0</formula>
    </cfRule>
  </conditionalFormatting>
  <conditionalFormatting sqref="H29">
    <cfRule type="notContainsBlanks" dxfId="2418" priority="3211">
      <formula>LEN(TRIM(H29))&gt;0</formula>
    </cfRule>
  </conditionalFormatting>
  <conditionalFormatting sqref="J26">
    <cfRule type="notContainsBlanks" dxfId="2417" priority="3210">
      <formula>LEN(TRIM(J26))&gt;0</formula>
    </cfRule>
  </conditionalFormatting>
  <conditionalFormatting sqref="J27:J28">
    <cfRule type="notContainsBlanks" dxfId="2416" priority="3209">
      <formula>LEN(TRIM(J27))&gt;0</formula>
    </cfRule>
  </conditionalFormatting>
  <conditionalFormatting sqref="J29">
    <cfRule type="notContainsBlanks" dxfId="2415" priority="3208">
      <formula>LEN(TRIM(J29))&gt;0</formula>
    </cfRule>
  </conditionalFormatting>
  <conditionalFormatting sqref="L26">
    <cfRule type="notContainsBlanks" dxfId="2414" priority="3207">
      <formula>LEN(TRIM(L26))&gt;0</formula>
    </cfRule>
  </conditionalFormatting>
  <conditionalFormatting sqref="L27:L28">
    <cfRule type="notContainsBlanks" dxfId="2413" priority="3206">
      <formula>LEN(TRIM(L27))&gt;0</formula>
    </cfRule>
  </conditionalFormatting>
  <conditionalFormatting sqref="L29">
    <cfRule type="notContainsBlanks" dxfId="2412" priority="3205">
      <formula>LEN(TRIM(L29))&gt;0</formula>
    </cfRule>
  </conditionalFormatting>
  <conditionalFormatting sqref="N26">
    <cfRule type="notContainsBlanks" dxfId="2411" priority="3204">
      <formula>LEN(TRIM(N26))&gt;0</formula>
    </cfRule>
  </conditionalFormatting>
  <conditionalFormatting sqref="N27:N28">
    <cfRule type="notContainsBlanks" dxfId="2410" priority="3203">
      <formula>LEN(TRIM(N27))&gt;0</formula>
    </cfRule>
  </conditionalFormatting>
  <conditionalFormatting sqref="N29">
    <cfRule type="notContainsBlanks" dxfId="2409" priority="3202">
      <formula>LEN(TRIM(N29))&gt;0</formula>
    </cfRule>
  </conditionalFormatting>
  <conditionalFormatting sqref="P26">
    <cfRule type="notContainsBlanks" dxfId="2408" priority="3201">
      <formula>LEN(TRIM(P26))&gt;0</formula>
    </cfRule>
  </conditionalFormatting>
  <conditionalFormatting sqref="P27:P28">
    <cfRule type="notContainsBlanks" dxfId="2407" priority="3200">
      <formula>LEN(TRIM(P27))&gt;0</formula>
    </cfRule>
  </conditionalFormatting>
  <conditionalFormatting sqref="P29">
    <cfRule type="notContainsBlanks" dxfId="2406" priority="3199">
      <formula>LEN(TRIM(P29))&gt;0</formula>
    </cfRule>
  </conditionalFormatting>
  <conditionalFormatting sqref="R26">
    <cfRule type="notContainsBlanks" dxfId="2405" priority="3198">
      <formula>LEN(TRIM(R26))&gt;0</formula>
    </cfRule>
  </conditionalFormatting>
  <conditionalFormatting sqref="R27:R28">
    <cfRule type="notContainsBlanks" dxfId="2404" priority="3197">
      <formula>LEN(TRIM(R27))&gt;0</formula>
    </cfRule>
  </conditionalFormatting>
  <conditionalFormatting sqref="R29">
    <cfRule type="notContainsBlanks" dxfId="2403" priority="3196">
      <formula>LEN(TRIM(R29))&gt;0</formula>
    </cfRule>
  </conditionalFormatting>
  <conditionalFormatting sqref="T26">
    <cfRule type="notContainsBlanks" dxfId="2402" priority="3195">
      <formula>LEN(TRIM(T26))&gt;0</formula>
    </cfRule>
  </conditionalFormatting>
  <conditionalFormatting sqref="T27:T28">
    <cfRule type="notContainsBlanks" dxfId="2401" priority="3194">
      <formula>LEN(TRIM(T27))&gt;0</formula>
    </cfRule>
  </conditionalFormatting>
  <conditionalFormatting sqref="T29">
    <cfRule type="notContainsBlanks" dxfId="2400" priority="3193">
      <formula>LEN(TRIM(T29))&gt;0</formula>
    </cfRule>
  </conditionalFormatting>
  <conditionalFormatting sqref="C31">
    <cfRule type="cellIs" dxfId="2399" priority="3190" operator="greaterThan">
      <formula>0.69</formula>
    </cfRule>
    <cfRule type="cellIs" dxfId="2398" priority="3191" operator="between">
      <formula>50%</formula>
      <formula>0.69</formula>
    </cfRule>
    <cfRule type="cellIs" dxfId="2397" priority="3192" operator="lessThan">
      <formula>0.5</formula>
    </cfRule>
  </conditionalFormatting>
  <conditionalFormatting sqref="E31">
    <cfRule type="cellIs" dxfId="2396" priority="3184" operator="greaterThan">
      <formula>0.69</formula>
    </cfRule>
    <cfRule type="cellIs" dxfId="2395" priority="3185" operator="between">
      <formula>50%</formula>
      <formula>0.69</formula>
    </cfRule>
    <cfRule type="cellIs" dxfId="2394" priority="3186" operator="lessThan">
      <formula>0.5</formula>
    </cfRule>
  </conditionalFormatting>
  <conditionalFormatting sqref="G31">
    <cfRule type="cellIs" dxfId="2393" priority="3178" operator="greaterThan">
      <formula>0.69</formula>
    </cfRule>
    <cfRule type="cellIs" dxfId="2392" priority="3179" operator="between">
      <formula>50%</formula>
      <formula>0.69</formula>
    </cfRule>
    <cfRule type="cellIs" dxfId="2391" priority="3180" operator="lessThan">
      <formula>0.5</formula>
    </cfRule>
  </conditionalFormatting>
  <conditionalFormatting sqref="I31">
    <cfRule type="cellIs" dxfId="2390" priority="3172" operator="greaterThan">
      <formula>0.69</formula>
    </cfRule>
    <cfRule type="cellIs" dxfId="2389" priority="3173" operator="between">
      <formula>50%</formula>
      <formula>0.69</formula>
    </cfRule>
    <cfRule type="cellIs" dxfId="2388" priority="3174" operator="lessThan">
      <formula>0.5</formula>
    </cfRule>
  </conditionalFormatting>
  <conditionalFormatting sqref="K31">
    <cfRule type="cellIs" dxfId="2387" priority="3166" operator="greaterThan">
      <formula>0.69</formula>
    </cfRule>
    <cfRule type="cellIs" dxfId="2386" priority="3167" operator="between">
      <formula>50%</formula>
      <formula>0.69</formula>
    </cfRule>
    <cfRule type="cellIs" dxfId="2385" priority="3168" operator="lessThan">
      <formula>0.5</formula>
    </cfRule>
  </conditionalFormatting>
  <conditionalFormatting sqref="M31">
    <cfRule type="cellIs" dxfId="2384" priority="3160" operator="greaterThan">
      <formula>0.69</formula>
    </cfRule>
    <cfRule type="cellIs" dxfId="2383" priority="3161" operator="between">
      <formula>50%</formula>
      <formula>0.69</formula>
    </cfRule>
    <cfRule type="cellIs" dxfId="2382" priority="3162" operator="lessThan">
      <formula>0.5</formula>
    </cfRule>
  </conditionalFormatting>
  <conditionalFormatting sqref="O31">
    <cfRule type="cellIs" dxfId="2381" priority="3154" operator="greaterThan">
      <formula>0.69</formula>
    </cfRule>
    <cfRule type="cellIs" dxfId="2380" priority="3155" operator="between">
      <formula>50%</formula>
      <formula>0.69</formula>
    </cfRule>
    <cfRule type="cellIs" dxfId="2379" priority="3156" operator="lessThan">
      <formula>0.5</formula>
    </cfRule>
  </conditionalFormatting>
  <conditionalFormatting sqref="Q31">
    <cfRule type="cellIs" dxfId="2378" priority="3148" operator="greaterThan">
      <formula>0.69</formula>
    </cfRule>
    <cfRule type="cellIs" dxfId="2377" priority="3149" operator="between">
      <formula>50%</formula>
      <formula>0.69</formula>
    </cfRule>
    <cfRule type="cellIs" dxfId="2376" priority="3150" operator="lessThan">
      <formula>0.5</formula>
    </cfRule>
  </conditionalFormatting>
  <conditionalFormatting sqref="S31">
    <cfRule type="cellIs" dxfId="2375" priority="3142" operator="greaterThan">
      <formula>0.69</formula>
    </cfRule>
    <cfRule type="cellIs" dxfId="2374" priority="3143" operator="between">
      <formula>50%</formula>
      <formula>0.69</formula>
    </cfRule>
    <cfRule type="cellIs" dxfId="2373" priority="3144" operator="lessThan">
      <formula>0.5</formula>
    </cfRule>
  </conditionalFormatting>
  <conditionalFormatting sqref="C33">
    <cfRule type="cellIs" dxfId="2372" priority="3136" operator="greaterThan">
      <formula>0.69</formula>
    </cfRule>
    <cfRule type="cellIs" dxfId="2371" priority="3137" operator="between">
      <formula>50%</formula>
      <formula>0.69</formula>
    </cfRule>
    <cfRule type="cellIs" dxfId="2370" priority="3138" operator="lessThan">
      <formula>0.5</formula>
    </cfRule>
  </conditionalFormatting>
  <conditionalFormatting sqref="E33">
    <cfRule type="cellIs" dxfId="2369" priority="3133" operator="greaterThan">
      <formula>0.69</formula>
    </cfRule>
    <cfRule type="cellIs" dxfId="2368" priority="3134" operator="between">
      <formula>50%</formula>
      <formula>0.69</formula>
    </cfRule>
    <cfRule type="cellIs" dxfId="2367" priority="3135" operator="lessThan">
      <formula>0.5</formula>
    </cfRule>
  </conditionalFormatting>
  <conditionalFormatting sqref="G33">
    <cfRule type="cellIs" dxfId="2366" priority="3130" operator="greaterThan">
      <formula>0.69</formula>
    </cfRule>
    <cfRule type="cellIs" dxfId="2365" priority="3131" operator="between">
      <formula>50%</formula>
      <formula>0.69</formula>
    </cfRule>
    <cfRule type="cellIs" dxfId="2364" priority="3132" operator="lessThan">
      <formula>0.5</formula>
    </cfRule>
  </conditionalFormatting>
  <conditionalFormatting sqref="I33">
    <cfRule type="cellIs" dxfId="2363" priority="3127" operator="greaterThan">
      <formula>0.69</formula>
    </cfRule>
    <cfRule type="cellIs" dxfId="2362" priority="3128" operator="between">
      <formula>50%</formula>
      <formula>0.69</formula>
    </cfRule>
    <cfRule type="cellIs" dxfId="2361" priority="3129" operator="lessThan">
      <formula>0.5</formula>
    </cfRule>
  </conditionalFormatting>
  <conditionalFormatting sqref="K33">
    <cfRule type="cellIs" dxfId="2360" priority="3124" operator="greaterThan">
      <formula>0.69</formula>
    </cfRule>
    <cfRule type="cellIs" dxfId="2359" priority="3125" operator="between">
      <formula>50%</formula>
      <formula>0.69</formula>
    </cfRule>
    <cfRule type="cellIs" dxfId="2358" priority="3126" operator="lessThan">
      <formula>0.5</formula>
    </cfRule>
  </conditionalFormatting>
  <conditionalFormatting sqref="M33">
    <cfRule type="cellIs" dxfId="2357" priority="3121" operator="greaterThan">
      <formula>0.69</formula>
    </cfRule>
    <cfRule type="cellIs" dxfId="2356" priority="3122" operator="between">
      <formula>50%</formula>
      <formula>0.69</formula>
    </cfRule>
    <cfRule type="cellIs" dxfId="2355" priority="3123" operator="lessThan">
      <formula>0.5</formula>
    </cfRule>
  </conditionalFormatting>
  <conditionalFormatting sqref="O33">
    <cfRule type="cellIs" dxfId="2354" priority="3118" operator="greaterThan">
      <formula>0.69</formula>
    </cfRule>
    <cfRule type="cellIs" dxfId="2353" priority="3119" operator="between">
      <formula>50%</formula>
      <formula>0.69</formula>
    </cfRule>
    <cfRule type="cellIs" dxfId="2352" priority="3120" operator="lessThan">
      <formula>0.5</formula>
    </cfRule>
  </conditionalFormatting>
  <conditionalFormatting sqref="Q33">
    <cfRule type="cellIs" dxfId="2351" priority="3115" operator="greaterThan">
      <formula>0.69</formula>
    </cfRule>
    <cfRule type="cellIs" dxfId="2350" priority="3116" operator="between">
      <formula>50%</formula>
      <formula>0.69</formula>
    </cfRule>
    <cfRule type="cellIs" dxfId="2349" priority="3117" operator="lessThan">
      <formula>0.5</formula>
    </cfRule>
  </conditionalFormatting>
  <conditionalFormatting sqref="S33">
    <cfRule type="cellIs" dxfId="2348" priority="3112" operator="greaterThan">
      <formula>0.69</formula>
    </cfRule>
    <cfRule type="cellIs" dxfId="2347" priority="3113" operator="between">
      <formula>50%</formula>
      <formula>0.69</formula>
    </cfRule>
    <cfRule type="cellIs" dxfId="2346" priority="3114" operator="lessThan">
      <formula>0.5</formula>
    </cfRule>
  </conditionalFormatting>
  <conditionalFormatting sqref="D31">
    <cfRule type="notContainsBlanks" dxfId="2345" priority="3111">
      <formula>LEN(TRIM(D31))&gt;0</formula>
    </cfRule>
  </conditionalFormatting>
  <conditionalFormatting sqref="D33">
    <cfRule type="notContainsBlanks" dxfId="2344" priority="3109">
      <formula>LEN(TRIM(D33))&gt;0</formula>
    </cfRule>
  </conditionalFormatting>
  <conditionalFormatting sqref="F31">
    <cfRule type="notContainsBlanks" dxfId="2343" priority="3108">
      <formula>LEN(TRIM(F31))&gt;0</formula>
    </cfRule>
  </conditionalFormatting>
  <conditionalFormatting sqref="F33">
    <cfRule type="notContainsBlanks" dxfId="2342" priority="3106">
      <formula>LEN(TRIM(F33))&gt;0</formula>
    </cfRule>
  </conditionalFormatting>
  <conditionalFormatting sqref="H31">
    <cfRule type="notContainsBlanks" dxfId="2341" priority="3105">
      <formula>LEN(TRIM(H31))&gt;0</formula>
    </cfRule>
  </conditionalFormatting>
  <conditionalFormatting sqref="H33">
    <cfRule type="notContainsBlanks" dxfId="2340" priority="3103">
      <formula>LEN(TRIM(H33))&gt;0</formula>
    </cfRule>
  </conditionalFormatting>
  <conditionalFormatting sqref="J31">
    <cfRule type="notContainsBlanks" dxfId="2339" priority="3102">
      <formula>LEN(TRIM(J31))&gt;0</formula>
    </cfRule>
  </conditionalFormatting>
  <conditionalFormatting sqref="J33">
    <cfRule type="notContainsBlanks" dxfId="2338" priority="3100">
      <formula>LEN(TRIM(J33))&gt;0</formula>
    </cfRule>
  </conditionalFormatting>
  <conditionalFormatting sqref="L31">
    <cfRule type="notContainsBlanks" dxfId="2337" priority="3099">
      <formula>LEN(TRIM(L31))&gt;0</formula>
    </cfRule>
  </conditionalFormatting>
  <conditionalFormatting sqref="L33">
    <cfRule type="notContainsBlanks" dxfId="2336" priority="3097">
      <formula>LEN(TRIM(L33))&gt;0</formula>
    </cfRule>
  </conditionalFormatting>
  <conditionalFormatting sqref="N31">
    <cfRule type="notContainsBlanks" dxfId="2335" priority="3096">
      <formula>LEN(TRIM(N31))&gt;0</formula>
    </cfRule>
  </conditionalFormatting>
  <conditionalFormatting sqref="N33">
    <cfRule type="notContainsBlanks" dxfId="2334" priority="3094">
      <formula>LEN(TRIM(N33))&gt;0</formula>
    </cfRule>
  </conditionalFormatting>
  <conditionalFormatting sqref="P31">
    <cfRule type="notContainsBlanks" dxfId="2333" priority="3093">
      <formula>LEN(TRIM(P31))&gt;0</formula>
    </cfRule>
  </conditionalFormatting>
  <conditionalFormatting sqref="P33">
    <cfRule type="notContainsBlanks" dxfId="2332" priority="3091">
      <formula>LEN(TRIM(P33))&gt;0</formula>
    </cfRule>
  </conditionalFormatting>
  <conditionalFormatting sqref="R31">
    <cfRule type="notContainsBlanks" dxfId="2331" priority="3090">
      <formula>LEN(TRIM(R31))&gt;0</formula>
    </cfRule>
  </conditionalFormatting>
  <conditionalFormatting sqref="R33">
    <cfRule type="notContainsBlanks" dxfId="2330" priority="3088">
      <formula>LEN(TRIM(R33))&gt;0</formula>
    </cfRule>
  </conditionalFormatting>
  <conditionalFormatting sqref="T31">
    <cfRule type="notContainsBlanks" dxfId="2329" priority="3087">
      <formula>LEN(TRIM(T31))&gt;0</formula>
    </cfRule>
  </conditionalFormatting>
  <conditionalFormatting sqref="T33">
    <cfRule type="notContainsBlanks" dxfId="2328" priority="3085">
      <formula>LEN(TRIM(T33))&gt;0</formula>
    </cfRule>
  </conditionalFormatting>
  <conditionalFormatting sqref="C35">
    <cfRule type="cellIs" dxfId="2327" priority="3082" operator="greaterThan">
      <formula>0.69</formula>
    </cfRule>
    <cfRule type="cellIs" dxfId="2326" priority="3083" operator="between">
      <formula>50%</formula>
      <formula>0.69</formula>
    </cfRule>
    <cfRule type="cellIs" dxfId="2325" priority="3084" operator="lessThan">
      <formula>0.5</formula>
    </cfRule>
  </conditionalFormatting>
  <conditionalFormatting sqref="E35">
    <cfRule type="cellIs" dxfId="2324" priority="3079" operator="greaterThan">
      <formula>0.69</formula>
    </cfRule>
    <cfRule type="cellIs" dxfId="2323" priority="3080" operator="between">
      <formula>50%</formula>
      <formula>0.69</formula>
    </cfRule>
    <cfRule type="cellIs" dxfId="2322" priority="3081" operator="lessThan">
      <formula>0.5</formula>
    </cfRule>
  </conditionalFormatting>
  <conditionalFormatting sqref="G35">
    <cfRule type="cellIs" dxfId="2321" priority="3076" operator="greaterThan">
      <formula>0.69</formula>
    </cfRule>
    <cfRule type="cellIs" dxfId="2320" priority="3077" operator="between">
      <formula>50%</formula>
      <formula>0.69</formula>
    </cfRule>
    <cfRule type="cellIs" dxfId="2319" priority="3078" operator="lessThan">
      <formula>0.5</formula>
    </cfRule>
  </conditionalFormatting>
  <conditionalFormatting sqref="I35">
    <cfRule type="cellIs" dxfId="2318" priority="3073" operator="greaterThan">
      <formula>0.69</formula>
    </cfRule>
    <cfRule type="cellIs" dxfId="2317" priority="3074" operator="between">
      <formula>50%</formula>
      <formula>0.69</formula>
    </cfRule>
    <cfRule type="cellIs" dxfId="2316" priority="3075" operator="lessThan">
      <formula>0.5</formula>
    </cfRule>
  </conditionalFormatting>
  <conditionalFormatting sqref="K35">
    <cfRule type="cellIs" dxfId="2315" priority="3070" operator="greaterThan">
      <formula>0.69</formula>
    </cfRule>
    <cfRule type="cellIs" dxfId="2314" priority="3071" operator="between">
      <formula>50%</formula>
      <formula>0.69</formula>
    </cfRule>
    <cfRule type="cellIs" dxfId="2313" priority="3072" operator="lessThan">
      <formula>0.5</formula>
    </cfRule>
  </conditionalFormatting>
  <conditionalFormatting sqref="M35">
    <cfRule type="cellIs" dxfId="2312" priority="3067" operator="greaterThan">
      <formula>0.69</formula>
    </cfRule>
    <cfRule type="cellIs" dxfId="2311" priority="3068" operator="between">
      <formula>50%</formula>
      <formula>0.69</formula>
    </cfRule>
    <cfRule type="cellIs" dxfId="2310" priority="3069" operator="lessThan">
      <formula>0.5</formula>
    </cfRule>
  </conditionalFormatting>
  <conditionalFormatting sqref="O35">
    <cfRule type="cellIs" dxfId="2309" priority="3064" operator="greaterThan">
      <formula>0.69</formula>
    </cfRule>
    <cfRule type="cellIs" dxfId="2308" priority="3065" operator="between">
      <formula>50%</formula>
      <formula>0.69</formula>
    </cfRule>
    <cfRule type="cellIs" dxfId="2307" priority="3066" operator="lessThan">
      <formula>0.5</formula>
    </cfRule>
  </conditionalFormatting>
  <conditionalFormatting sqref="Q35">
    <cfRule type="cellIs" dxfId="2306" priority="3061" operator="greaterThan">
      <formula>0.69</formula>
    </cfRule>
    <cfRule type="cellIs" dxfId="2305" priority="3062" operator="between">
      <formula>50%</formula>
      <formula>0.69</formula>
    </cfRule>
    <cfRule type="cellIs" dxfId="2304" priority="3063" operator="lessThan">
      <formula>0.5</formula>
    </cfRule>
  </conditionalFormatting>
  <conditionalFormatting sqref="S35">
    <cfRule type="cellIs" dxfId="2303" priority="3058" operator="greaterThan">
      <formula>0.69</formula>
    </cfRule>
    <cfRule type="cellIs" dxfId="2302" priority="3059" operator="between">
      <formula>50%</formula>
      <formula>0.69</formula>
    </cfRule>
    <cfRule type="cellIs" dxfId="2301" priority="3060" operator="lessThan">
      <formula>0.5</formula>
    </cfRule>
  </conditionalFormatting>
  <conditionalFormatting sqref="D35">
    <cfRule type="notContainsBlanks" dxfId="2300" priority="3057">
      <formula>LEN(TRIM(D35))&gt;0</formula>
    </cfRule>
  </conditionalFormatting>
  <conditionalFormatting sqref="F35">
    <cfRule type="notContainsBlanks" dxfId="2299" priority="3056">
      <formula>LEN(TRIM(F35))&gt;0</formula>
    </cfRule>
  </conditionalFormatting>
  <conditionalFormatting sqref="H35">
    <cfRule type="notContainsBlanks" dxfId="2298" priority="3055">
      <formula>LEN(TRIM(H35))&gt;0</formula>
    </cfRule>
  </conditionalFormatting>
  <conditionalFormatting sqref="J35">
    <cfRule type="notContainsBlanks" dxfId="2297" priority="3054">
      <formula>LEN(TRIM(J35))&gt;0</formula>
    </cfRule>
  </conditionalFormatting>
  <conditionalFormatting sqref="L35">
    <cfRule type="notContainsBlanks" dxfId="2296" priority="3053">
      <formula>LEN(TRIM(L35))&gt;0</formula>
    </cfRule>
  </conditionalFormatting>
  <conditionalFormatting sqref="N35">
    <cfRule type="notContainsBlanks" dxfId="2295" priority="3052">
      <formula>LEN(TRIM(N35))&gt;0</formula>
    </cfRule>
  </conditionalFormatting>
  <conditionalFormatting sqref="P35">
    <cfRule type="notContainsBlanks" dxfId="2294" priority="3051">
      <formula>LEN(TRIM(P35))&gt;0</formula>
    </cfRule>
  </conditionalFormatting>
  <conditionalFormatting sqref="R35">
    <cfRule type="notContainsBlanks" dxfId="2293" priority="3050">
      <formula>LEN(TRIM(R35))&gt;0</formula>
    </cfRule>
  </conditionalFormatting>
  <conditionalFormatting sqref="T35">
    <cfRule type="notContainsBlanks" dxfId="2292" priority="3049">
      <formula>LEN(TRIM(T35))&gt;0</formula>
    </cfRule>
  </conditionalFormatting>
  <conditionalFormatting sqref="C38">
    <cfRule type="cellIs" dxfId="2291" priority="3046" operator="greaterThan">
      <formula>0.69</formula>
    </cfRule>
    <cfRule type="cellIs" dxfId="2290" priority="3047" operator="between">
      <formula>50%</formula>
      <formula>0.69</formula>
    </cfRule>
    <cfRule type="cellIs" dxfId="2289" priority="3048" operator="lessThan">
      <formula>0.5</formula>
    </cfRule>
  </conditionalFormatting>
  <conditionalFormatting sqref="C39">
    <cfRule type="cellIs" dxfId="2288" priority="3043" operator="greaterThan">
      <formula>0.69</formula>
    </cfRule>
    <cfRule type="cellIs" dxfId="2287" priority="3044" operator="between">
      <formula>50%</formula>
      <formula>0.69</formula>
    </cfRule>
    <cfRule type="cellIs" dxfId="2286" priority="3045" operator="lessThan">
      <formula>0.5</formula>
    </cfRule>
  </conditionalFormatting>
  <conditionalFormatting sqref="E38">
    <cfRule type="cellIs" dxfId="2285" priority="3040" operator="greaterThan">
      <formula>0.69</formula>
    </cfRule>
    <cfRule type="cellIs" dxfId="2284" priority="3041" operator="between">
      <formula>50%</formula>
      <formula>0.69</formula>
    </cfRule>
    <cfRule type="cellIs" dxfId="2283" priority="3042" operator="lessThan">
      <formula>0.5</formula>
    </cfRule>
  </conditionalFormatting>
  <conditionalFormatting sqref="E39">
    <cfRule type="cellIs" dxfId="2282" priority="3037" operator="greaterThan">
      <formula>0.69</formula>
    </cfRule>
    <cfRule type="cellIs" dxfId="2281" priority="3038" operator="between">
      <formula>50%</formula>
      <formula>0.69</formula>
    </cfRule>
    <cfRule type="cellIs" dxfId="2280" priority="3039" operator="lessThan">
      <formula>0.5</formula>
    </cfRule>
  </conditionalFormatting>
  <conditionalFormatting sqref="G38">
    <cfRule type="cellIs" dxfId="2279" priority="3034" operator="greaterThan">
      <formula>0.69</formula>
    </cfRule>
    <cfRule type="cellIs" dxfId="2278" priority="3035" operator="between">
      <formula>50%</formula>
      <formula>0.69</formula>
    </cfRule>
    <cfRule type="cellIs" dxfId="2277" priority="3036" operator="lessThan">
      <formula>0.5</formula>
    </cfRule>
  </conditionalFormatting>
  <conditionalFormatting sqref="G39">
    <cfRule type="cellIs" dxfId="2276" priority="3031" operator="greaterThan">
      <formula>0.69</formula>
    </cfRule>
    <cfRule type="cellIs" dxfId="2275" priority="3032" operator="between">
      <formula>50%</formula>
      <formula>0.69</formula>
    </cfRule>
    <cfRule type="cellIs" dxfId="2274" priority="3033" operator="lessThan">
      <formula>0.5</formula>
    </cfRule>
  </conditionalFormatting>
  <conditionalFormatting sqref="I38">
    <cfRule type="cellIs" dxfId="2273" priority="3028" operator="greaterThan">
      <formula>0.69</formula>
    </cfRule>
    <cfRule type="cellIs" dxfId="2272" priority="3029" operator="between">
      <formula>50%</formula>
      <formula>0.69</formula>
    </cfRule>
    <cfRule type="cellIs" dxfId="2271" priority="3030" operator="lessThan">
      <formula>0.5</formula>
    </cfRule>
  </conditionalFormatting>
  <conditionalFormatting sqref="I39">
    <cfRule type="cellIs" dxfId="2270" priority="3025" operator="greaterThan">
      <formula>0.69</formula>
    </cfRule>
    <cfRule type="cellIs" dxfId="2269" priority="3026" operator="between">
      <formula>50%</formula>
      <formula>0.69</formula>
    </cfRule>
    <cfRule type="cellIs" dxfId="2268" priority="3027" operator="lessThan">
      <formula>0.5</formula>
    </cfRule>
  </conditionalFormatting>
  <conditionalFormatting sqref="K38">
    <cfRule type="cellIs" dxfId="2267" priority="3022" operator="greaterThan">
      <formula>0.69</formula>
    </cfRule>
    <cfRule type="cellIs" dxfId="2266" priority="3023" operator="between">
      <formula>50%</formula>
      <formula>0.69</formula>
    </cfRule>
    <cfRule type="cellIs" dxfId="2265" priority="3024" operator="lessThan">
      <formula>0.5</formula>
    </cfRule>
  </conditionalFormatting>
  <conditionalFormatting sqref="K39">
    <cfRule type="cellIs" dxfId="2264" priority="3019" operator="greaterThan">
      <formula>0.69</formula>
    </cfRule>
    <cfRule type="cellIs" dxfId="2263" priority="3020" operator="between">
      <formula>50%</formula>
      <formula>0.69</formula>
    </cfRule>
    <cfRule type="cellIs" dxfId="2262" priority="3021" operator="lessThan">
      <formula>0.5</formula>
    </cfRule>
  </conditionalFormatting>
  <conditionalFormatting sqref="M38">
    <cfRule type="cellIs" dxfId="2261" priority="3016" operator="greaterThan">
      <formula>0.69</formula>
    </cfRule>
    <cfRule type="cellIs" dxfId="2260" priority="3017" operator="between">
      <formula>50%</formula>
      <formula>0.69</formula>
    </cfRule>
    <cfRule type="cellIs" dxfId="2259" priority="3018" operator="lessThan">
      <formula>0.5</formula>
    </cfRule>
  </conditionalFormatting>
  <conditionalFormatting sqref="M39">
    <cfRule type="cellIs" dxfId="2258" priority="3013" operator="greaterThan">
      <formula>0.69</formula>
    </cfRule>
    <cfRule type="cellIs" dxfId="2257" priority="3014" operator="between">
      <formula>50%</formula>
      <formula>0.69</formula>
    </cfRule>
    <cfRule type="cellIs" dxfId="2256" priority="3015" operator="lessThan">
      <formula>0.5</formula>
    </cfRule>
  </conditionalFormatting>
  <conditionalFormatting sqref="O38">
    <cfRule type="cellIs" dxfId="2255" priority="3010" operator="greaterThan">
      <formula>0.69</formula>
    </cfRule>
    <cfRule type="cellIs" dxfId="2254" priority="3011" operator="between">
      <formula>50%</formula>
      <formula>0.69</formula>
    </cfRule>
    <cfRule type="cellIs" dxfId="2253" priority="3012" operator="lessThan">
      <formula>0.5</formula>
    </cfRule>
  </conditionalFormatting>
  <conditionalFormatting sqref="O39">
    <cfRule type="cellIs" dxfId="2252" priority="3007" operator="greaterThan">
      <formula>0.69</formula>
    </cfRule>
    <cfRule type="cellIs" dxfId="2251" priority="3008" operator="between">
      <formula>50%</formula>
      <formula>0.69</formula>
    </cfRule>
    <cfRule type="cellIs" dxfId="2250" priority="3009" operator="lessThan">
      <formula>0.5</formula>
    </cfRule>
  </conditionalFormatting>
  <conditionalFormatting sqref="Q38">
    <cfRule type="cellIs" dxfId="2249" priority="3004" operator="greaterThan">
      <formula>0.69</formula>
    </cfRule>
    <cfRule type="cellIs" dxfId="2248" priority="3005" operator="between">
      <formula>50%</formula>
      <formula>0.69</formula>
    </cfRule>
    <cfRule type="cellIs" dxfId="2247" priority="3006" operator="lessThan">
      <formula>0.5</formula>
    </cfRule>
  </conditionalFormatting>
  <conditionalFormatting sqref="Q39">
    <cfRule type="cellIs" dxfId="2246" priority="3001" operator="greaterThan">
      <formula>0.69</formula>
    </cfRule>
    <cfRule type="cellIs" dxfId="2245" priority="3002" operator="between">
      <formula>50%</formula>
      <formula>0.69</formula>
    </cfRule>
    <cfRule type="cellIs" dxfId="2244" priority="3003" operator="lessThan">
      <formula>0.5</formula>
    </cfRule>
  </conditionalFormatting>
  <conditionalFormatting sqref="S38">
    <cfRule type="cellIs" dxfId="2243" priority="2998" operator="greaterThan">
      <formula>0.69</formula>
    </cfRule>
    <cfRule type="cellIs" dxfId="2242" priority="2999" operator="between">
      <formula>50%</formula>
      <formula>0.69</formula>
    </cfRule>
    <cfRule type="cellIs" dxfId="2241" priority="3000" operator="lessThan">
      <formula>0.5</formula>
    </cfRule>
  </conditionalFormatting>
  <conditionalFormatting sqref="S39">
    <cfRule type="cellIs" dxfId="2240" priority="2995" operator="greaterThan">
      <formula>0.69</formula>
    </cfRule>
    <cfRule type="cellIs" dxfId="2239" priority="2996" operator="between">
      <formula>50%</formula>
      <formula>0.69</formula>
    </cfRule>
    <cfRule type="cellIs" dxfId="2238" priority="2997" operator="lessThan">
      <formula>0.5</formula>
    </cfRule>
  </conditionalFormatting>
  <conditionalFormatting sqref="C41">
    <cfRule type="cellIs" dxfId="2237" priority="2974" operator="greaterThan">
      <formula>0.69</formula>
    </cfRule>
    <cfRule type="cellIs" dxfId="2236" priority="2975" operator="between">
      <formula>50%</formula>
      <formula>0.69</formula>
    </cfRule>
    <cfRule type="cellIs" dxfId="2235" priority="2976" operator="lessThan">
      <formula>0.5</formula>
    </cfRule>
  </conditionalFormatting>
  <conditionalFormatting sqref="E41">
    <cfRule type="cellIs" dxfId="2234" priority="2971" operator="greaterThan">
      <formula>0.69</formula>
    </cfRule>
    <cfRule type="cellIs" dxfId="2233" priority="2972" operator="between">
      <formula>50%</formula>
      <formula>0.69</formula>
    </cfRule>
    <cfRule type="cellIs" dxfId="2232" priority="2973" operator="lessThan">
      <formula>0.5</formula>
    </cfRule>
  </conditionalFormatting>
  <conditionalFormatting sqref="G41">
    <cfRule type="cellIs" dxfId="2231" priority="2968" operator="greaterThan">
      <formula>0.69</formula>
    </cfRule>
    <cfRule type="cellIs" dxfId="2230" priority="2969" operator="between">
      <formula>50%</formula>
      <formula>0.69</formula>
    </cfRule>
    <cfRule type="cellIs" dxfId="2229" priority="2970" operator="lessThan">
      <formula>0.5</formula>
    </cfRule>
  </conditionalFormatting>
  <conditionalFormatting sqref="I41">
    <cfRule type="cellIs" dxfId="2228" priority="2965" operator="greaterThan">
      <formula>0.69</formula>
    </cfRule>
    <cfRule type="cellIs" dxfId="2227" priority="2966" operator="between">
      <formula>50%</formula>
      <formula>0.69</formula>
    </cfRule>
    <cfRule type="cellIs" dxfId="2226" priority="2967" operator="lessThan">
      <formula>0.5</formula>
    </cfRule>
  </conditionalFormatting>
  <conditionalFormatting sqref="K41">
    <cfRule type="cellIs" dxfId="2225" priority="2962" operator="greaterThan">
      <formula>0.69</formula>
    </cfRule>
    <cfRule type="cellIs" dxfId="2224" priority="2963" operator="between">
      <formula>50%</formula>
      <formula>0.69</formula>
    </cfRule>
    <cfRule type="cellIs" dxfId="2223" priority="2964" operator="lessThan">
      <formula>0.5</formula>
    </cfRule>
  </conditionalFormatting>
  <conditionalFormatting sqref="M41">
    <cfRule type="cellIs" dxfId="2222" priority="2959" operator="greaterThan">
      <formula>0.69</formula>
    </cfRule>
    <cfRule type="cellIs" dxfId="2221" priority="2960" operator="between">
      <formula>50%</formula>
      <formula>0.69</formula>
    </cfRule>
    <cfRule type="cellIs" dxfId="2220" priority="2961" operator="lessThan">
      <formula>0.5</formula>
    </cfRule>
  </conditionalFormatting>
  <conditionalFormatting sqref="O41">
    <cfRule type="cellIs" dxfId="2219" priority="2956" operator="greaterThan">
      <formula>0.69</formula>
    </cfRule>
    <cfRule type="cellIs" dxfId="2218" priority="2957" operator="between">
      <formula>50%</formula>
      <formula>0.69</formula>
    </cfRule>
    <cfRule type="cellIs" dxfId="2217" priority="2958" operator="lessThan">
      <formula>0.5</formula>
    </cfRule>
  </conditionalFormatting>
  <conditionalFormatting sqref="Q41">
    <cfRule type="cellIs" dxfId="2216" priority="2953" operator="greaterThan">
      <formula>0.69</formula>
    </cfRule>
    <cfRule type="cellIs" dxfId="2215" priority="2954" operator="between">
      <formula>50%</formula>
      <formula>0.69</formula>
    </cfRule>
    <cfRule type="cellIs" dxfId="2214" priority="2955" operator="lessThan">
      <formula>0.5</formula>
    </cfRule>
  </conditionalFormatting>
  <conditionalFormatting sqref="S41">
    <cfRule type="cellIs" dxfId="2213" priority="2950" operator="greaterThan">
      <formula>0.69</formula>
    </cfRule>
    <cfRule type="cellIs" dxfId="2212" priority="2951" operator="between">
      <formula>50%</formula>
      <formula>0.69</formula>
    </cfRule>
    <cfRule type="cellIs" dxfId="2211" priority="2952" operator="lessThan">
      <formula>0.5</formula>
    </cfRule>
  </conditionalFormatting>
  <conditionalFormatting sqref="D38">
    <cfRule type="notContainsBlanks" dxfId="2210" priority="2994">
      <formula>LEN(TRIM(D38))&gt;0</formula>
    </cfRule>
  </conditionalFormatting>
  <conditionalFormatting sqref="D39">
    <cfRule type="notContainsBlanks" dxfId="2209" priority="2993">
      <formula>LEN(TRIM(D39))&gt;0</formula>
    </cfRule>
  </conditionalFormatting>
  <conditionalFormatting sqref="F38">
    <cfRule type="notContainsBlanks" dxfId="2208" priority="2992">
      <formula>LEN(TRIM(F38))&gt;0</formula>
    </cfRule>
  </conditionalFormatting>
  <conditionalFormatting sqref="F39">
    <cfRule type="notContainsBlanks" dxfId="2207" priority="2991">
      <formula>LEN(TRIM(F39))&gt;0</formula>
    </cfRule>
  </conditionalFormatting>
  <conditionalFormatting sqref="H38">
    <cfRule type="notContainsBlanks" dxfId="2206" priority="2990">
      <formula>LEN(TRIM(H38))&gt;0</formula>
    </cfRule>
  </conditionalFormatting>
  <conditionalFormatting sqref="H39">
    <cfRule type="notContainsBlanks" dxfId="2205" priority="2989">
      <formula>LEN(TRIM(H39))&gt;0</formula>
    </cfRule>
  </conditionalFormatting>
  <conditionalFormatting sqref="J38">
    <cfRule type="notContainsBlanks" dxfId="2204" priority="2988">
      <formula>LEN(TRIM(J38))&gt;0</formula>
    </cfRule>
  </conditionalFormatting>
  <conditionalFormatting sqref="J39">
    <cfRule type="notContainsBlanks" dxfId="2203" priority="2987">
      <formula>LEN(TRIM(J39))&gt;0</formula>
    </cfRule>
  </conditionalFormatting>
  <conditionalFormatting sqref="L38">
    <cfRule type="notContainsBlanks" dxfId="2202" priority="2986">
      <formula>LEN(TRIM(L38))&gt;0</formula>
    </cfRule>
  </conditionalFormatting>
  <conditionalFormatting sqref="L39">
    <cfRule type="notContainsBlanks" dxfId="2201" priority="2985">
      <formula>LEN(TRIM(L39))&gt;0</formula>
    </cfRule>
  </conditionalFormatting>
  <conditionalFormatting sqref="N38">
    <cfRule type="notContainsBlanks" dxfId="2200" priority="2984">
      <formula>LEN(TRIM(N38))&gt;0</formula>
    </cfRule>
  </conditionalFormatting>
  <conditionalFormatting sqref="N39">
    <cfRule type="notContainsBlanks" dxfId="2199" priority="2983">
      <formula>LEN(TRIM(N39))&gt;0</formula>
    </cfRule>
  </conditionalFormatting>
  <conditionalFormatting sqref="P38">
    <cfRule type="notContainsBlanks" dxfId="2198" priority="2982">
      <formula>LEN(TRIM(P38))&gt;0</formula>
    </cfRule>
  </conditionalFormatting>
  <conditionalFormatting sqref="P39">
    <cfRule type="notContainsBlanks" dxfId="2197" priority="2981">
      <formula>LEN(TRIM(P39))&gt;0</formula>
    </cfRule>
  </conditionalFormatting>
  <conditionalFormatting sqref="D41">
    <cfRule type="notContainsBlanks" dxfId="2196" priority="2949">
      <formula>LEN(TRIM(D41))&gt;0</formula>
    </cfRule>
  </conditionalFormatting>
  <conditionalFormatting sqref="R38">
    <cfRule type="notContainsBlanks" dxfId="2195" priority="2980">
      <formula>LEN(TRIM(R38))&gt;0</formula>
    </cfRule>
  </conditionalFormatting>
  <conditionalFormatting sqref="R39">
    <cfRule type="notContainsBlanks" dxfId="2194" priority="2979">
      <formula>LEN(TRIM(R39))&gt;0</formula>
    </cfRule>
  </conditionalFormatting>
  <conditionalFormatting sqref="J41">
    <cfRule type="notContainsBlanks" dxfId="2193" priority="2946">
      <formula>LEN(TRIM(J41))&gt;0</formula>
    </cfRule>
  </conditionalFormatting>
  <conditionalFormatting sqref="L41">
    <cfRule type="notContainsBlanks" dxfId="2192" priority="2945">
      <formula>LEN(TRIM(L41))&gt;0</formula>
    </cfRule>
  </conditionalFormatting>
  <conditionalFormatting sqref="T38">
    <cfRule type="notContainsBlanks" dxfId="2191" priority="2978">
      <formula>LEN(TRIM(T38))&gt;0</formula>
    </cfRule>
  </conditionalFormatting>
  <conditionalFormatting sqref="T39">
    <cfRule type="notContainsBlanks" dxfId="2190" priority="2977">
      <formula>LEN(TRIM(T39))&gt;0</formula>
    </cfRule>
  </conditionalFormatting>
  <conditionalFormatting sqref="R41">
    <cfRule type="notContainsBlanks" dxfId="2189" priority="2942">
      <formula>LEN(TRIM(R41))&gt;0</formula>
    </cfRule>
  </conditionalFormatting>
  <conditionalFormatting sqref="T41">
    <cfRule type="notContainsBlanks" dxfId="2188" priority="2941">
      <formula>LEN(TRIM(T41))&gt;0</formula>
    </cfRule>
  </conditionalFormatting>
  <conditionalFormatting sqref="F41">
    <cfRule type="notContainsBlanks" dxfId="2187" priority="2948">
      <formula>LEN(TRIM(F41))&gt;0</formula>
    </cfRule>
  </conditionalFormatting>
  <conditionalFormatting sqref="H41">
    <cfRule type="notContainsBlanks" dxfId="2186" priority="2947">
      <formula>LEN(TRIM(H41))&gt;0</formula>
    </cfRule>
  </conditionalFormatting>
  <conditionalFormatting sqref="N41">
    <cfRule type="notContainsBlanks" dxfId="2185" priority="2944">
      <formula>LEN(TRIM(N41))&gt;0</formula>
    </cfRule>
  </conditionalFormatting>
  <conditionalFormatting sqref="P41">
    <cfRule type="notContainsBlanks" dxfId="2184" priority="2943">
      <formula>LEN(TRIM(P41))&gt;0</formula>
    </cfRule>
  </conditionalFormatting>
  <conditionalFormatting sqref="G46">
    <cfRule type="cellIs" dxfId="2183" priority="2851" operator="greaterThan">
      <formula>0.69</formula>
    </cfRule>
    <cfRule type="cellIs" dxfId="2182" priority="2852" operator="between">
      <formula>50%</formula>
      <formula>0.69</formula>
    </cfRule>
    <cfRule type="cellIs" dxfId="2181" priority="2853" operator="lessThan">
      <formula>0.5</formula>
    </cfRule>
  </conditionalFormatting>
  <conditionalFormatting sqref="I46">
    <cfRule type="cellIs" dxfId="2180" priority="2845" operator="greaterThan">
      <formula>0.69</formula>
    </cfRule>
    <cfRule type="cellIs" dxfId="2179" priority="2846" operator="between">
      <formula>50%</formula>
      <formula>0.69</formula>
    </cfRule>
    <cfRule type="cellIs" dxfId="2178" priority="2847" operator="lessThan">
      <formula>0.5</formula>
    </cfRule>
  </conditionalFormatting>
  <conditionalFormatting sqref="K46">
    <cfRule type="cellIs" dxfId="2177" priority="2839" operator="greaterThan">
      <formula>0.69</formula>
    </cfRule>
    <cfRule type="cellIs" dxfId="2176" priority="2840" operator="between">
      <formula>50%</formula>
      <formula>0.69</formula>
    </cfRule>
    <cfRule type="cellIs" dxfId="2175" priority="2841" operator="lessThan">
      <formula>0.5</formula>
    </cfRule>
  </conditionalFormatting>
  <conditionalFormatting sqref="M46">
    <cfRule type="cellIs" dxfId="2174" priority="2833" operator="greaterThan">
      <formula>0.69</formula>
    </cfRule>
    <cfRule type="cellIs" dxfId="2173" priority="2834" operator="between">
      <formula>50%</formula>
      <formula>0.69</formula>
    </cfRule>
    <cfRule type="cellIs" dxfId="2172" priority="2835" operator="lessThan">
      <formula>0.5</formula>
    </cfRule>
  </conditionalFormatting>
  <conditionalFormatting sqref="O46">
    <cfRule type="cellIs" dxfId="2171" priority="2827" operator="greaterThan">
      <formula>0.69</formula>
    </cfRule>
    <cfRule type="cellIs" dxfId="2170" priority="2828" operator="between">
      <formula>50%</formula>
      <formula>0.69</formula>
    </cfRule>
    <cfRule type="cellIs" dxfId="2169" priority="2829" operator="lessThan">
      <formula>0.5</formula>
    </cfRule>
  </conditionalFormatting>
  <conditionalFormatting sqref="Q46">
    <cfRule type="cellIs" dxfId="2168" priority="2821" operator="greaterThan">
      <formula>0.69</formula>
    </cfRule>
    <cfRule type="cellIs" dxfId="2167" priority="2822" operator="between">
      <formula>50%</formula>
      <formula>0.69</formula>
    </cfRule>
    <cfRule type="cellIs" dxfId="2166" priority="2823" operator="lessThan">
      <formula>0.5</formula>
    </cfRule>
  </conditionalFormatting>
  <conditionalFormatting sqref="S46">
    <cfRule type="cellIs" dxfId="2165" priority="2815" operator="greaterThan">
      <formula>0.69</formula>
    </cfRule>
    <cfRule type="cellIs" dxfId="2164" priority="2816" operator="between">
      <formula>50%</formula>
      <formula>0.69</formula>
    </cfRule>
    <cfRule type="cellIs" dxfId="2163" priority="2817" operator="lessThan">
      <formula>0.5</formula>
    </cfRule>
  </conditionalFormatting>
  <conditionalFormatting sqref="P46">
    <cfRule type="notContainsBlanks" dxfId="2162" priority="2801">
      <formula>LEN(TRIM(P46))&gt;0</formula>
    </cfRule>
  </conditionalFormatting>
  <conditionalFormatting sqref="R46">
    <cfRule type="notContainsBlanks" dxfId="2161" priority="2799">
      <formula>LEN(TRIM(R46))&gt;0</formula>
    </cfRule>
  </conditionalFormatting>
  <conditionalFormatting sqref="T46">
    <cfRule type="notContainsBlanks" dxfId="2160" priority="2797">
      <formula>LEN(TRIM(T46))&gt;0</formula>
    </cfRule>
  </conditionalFormatting>
  <conditionalFormatting sqref="C46">
    <cfRule type="cellIs" dxfId="2159" priority="2863" operator="greaterThan">
      <formula>0.69</formula>
    </cfRule>
    <cfRule type="cellIs" dxfId="2158" priority="2864" operator="between">
      <formula>50%</formula>
      <formula>0.69</formula>
    </cfRule>
    <cfRule type="cellIs" dxfId="2157" priority="2865" operator="lessThan">
      <formula>0.5</formula>
    </cfRule>
  </conditionalFormatting>
  <conditionalFormatting sqref="E46">
    <cfRule type="cellIs" dxfId="2156" priority="2857" operator="greaterThan">
      <formula>0.69</formula>
    </cfRule>
    <cfRule type="cellIs" dxfId="2155" priority="2858" operator="between">
      <formula>50%</formula>
      <formula>0.69</formula>
    </cfRule>
    <cfRule type="cellIs" dxfId="2154" priority="2859" operator="lessThan">
      <formula>0.5</formula>
    </cfRule>
  </conditionalFormatting>
  <conditionalFormatting sqref="D46">
    <cfRule type="notContainsBlanks" dxfId="2153" priority="2813">
      <formula>LEN(TRIM(D46))&gt;0</formula>
    </cfRule>
  </conditionalFormatting>
  <conditionalFormatting sqref="F46">
    <cfRule type="notContainsBlanks" dxfId="2152" priority="2811">
      <formula>LEN(TRIM(F46))&gt;0</formula>
    </cfRule>
  </conditionalFormatting>
  <conditionalFormatting sqref="H46">
    <cfRule type="notContainsBlanks" dxfId="2151" priority="2809">
      <formula>LEN(TRIM(H46))&gt;0</formula>
    </cfRule>
  </conditionalFormatting>
  <conditionalFormatting sqref="J46">
    <cfRule type="notContainsBlanks" dxfId="2150" priority="2807">
      <formula>LEN(TRIM(J46))&gt;0</formula>
    </cfRule>
  </conditionalFormatting>
  <conditionalFormatting sqref="L46">
    <cfRule type="notContainsBlanks" dxfId="2149" priority="2805">
      <formula>LEN(TRIM(L46))&gt;0</formula>
    </cfRule>
  </conditionalFormatting>
  <conditionalFormatting sqref="N46">
    <cfRule type="notContainsBlanks" dxfId="2148" priority="2803">
      <formula>LEN(TRIM(N46))&gt;0</formula>
    </cfRule>
  </conditionalFormatting>
  <conditionalFormatting sqref="O36">
    <cfRule type="cellIs" dxfId="2147" priority="2776" operator="greaterThan">
      <formula>0.69</formula>
    </cfRule>
    <cfRule type="cellIs" dxfId="2146" priority="2777" operator="between">
      <formula>50%</formula>
      <formula>0.69</formula>
    </cfRule>
    <cfRule type="cellIs" dxfId="2145" priority="2778" operator="lessThan">
      <formula>0.5</formula>
    </cfRule>
  </conditionalFormatting>
  <conditionalFormatting sqref="Q36">
    <cfRule type="cellIs" dxfId="2144" priority="2773" operator="greaterThan">
      <formula>0.69</formula>
    </cfRule>
    <cfRule type="cellIs" dxfId="2143" priority="2774" operator="between">
      <formula>50%</formula>
      <formula>0.69</formula>
    </cfRule>
    <cfRule type="cellIs" dxfId="2142" priority="2775" operator="lessThan">
      <formula>0.5</formula>
    </cfRule>
  </conditionalFormatting>
  <conditionalFormatting sqref="S36">
    <cfRule type="cellIs" dxfId="2141" priority="2770" operator="greaterThan">
      <formula>0.69</formula>
    </cfRule>
    <cfRule type="cellIs" dxfId="2140" priority="2771" operator="between">
      <formula>50%</formula>
      <formula>0.69</formula>
    </cfRule>
    <cfRule type="cellIs" dxfId="2139" priority="2772" operator="lessThan">
      <formula>0.5</formula>
    </cfRule>
  </conditionalFormatting>
  <conditionalFormatting sqref="P36">
    <cfRule type="notContainsBlanks" dxfId="2138" priority="2763">
      <formula>LEN(TRIM(P36))&gt;0</formula>
    </cfRule>
  </conditionalFormatting>
  <conditionalFormatting sqref="R36">
    <cfRule type="notContainsBlanks" dxfId="2137" priority="2762">
      <formula>LEN(TRIM(R36))&gt;0</formula>
    </cfRule>
  </conditionalFormatting>
  <conditionalFormatting sqref="T36">
    <cfRule type="notContainsBlanks" dxfId="2136" priority="2761">
      <formula>LEN(TRIM(T36))&gt;0</formula>
    </cfRule>
  </conditionalFormatting>
  <conditionalFormatting sqref="D43">
    <cfRule type="notContainsBlanks" dxfId="2135" priority="2733">
      <formula>LEN(TRIM(D43))&gt;0</formula>
    </cfRule>
  </conditionalFormatting>
  <conditionalFormatting sqref="J43">
    <cfRule type="notContainsBlanks" dxfId="2134" priority="2730">
      <formula>LEN(TRIM(J43))&gt;0</formula>
    </cfRule>
  </conditionalFormatting>
  <conditionalFormatting sqref="L43">
    <cfRule type="notContainsBlanks" dxfId="2133" priority="2729">
      <formula>LEN(TRIM(L43))&gt;0</formula>
    </cfRule>
  </conditionalFormatting>
  <conditionalFormatting sqref="R43">
    <cfRule type="notContainsBlanks" dxfId="2132" priority="2726">
      <formula>LEN(TRIM(R43))&gt;0</formula>
    </cfRule>
  </conditionalFormatting>
  <conditionalFormatting sqref="T43">
    <cfRule type="notContainsBlanks" dxfId="2131" priority="2725">
      <formula>LEN(TRIM(T43))&gt;0</formula>
    </cfRule>
  </conditionalFormatting>
  <conditionalFormatting sqref="C43">
    <cfRule type="cellIs" dxfId="2130" priority="2758" operator="greaterThan">
      <formula>0.69</formula>
    </cfRule>
    <cfRule type="cellIs" dxfId="2129" priority="2759" operator="between">
      <formula>50%</formula>
      <formula>0.69</formula>
    </cfRule>
    <cfRule type="cellIs" dxfId="2128" priority="2760" operator="lessThan">
      <formula>0.5</formula>
    </cfRule>
  </conditionalFormatting>
  <conditionalFormatting sqref="E43">
    <cfRule type="cellIs" dxfId="2127" priority="2755" operator="greaterThan">
      <formula>0.69</formula>
    </cfRule>
    <cfRule type="cellIs" dxfId="2126" priority="2756" operator="between">
      <formula>50%</formula>
      <formula>0.69</formula>
    </cfRule>
    <cfRule type="cellIs" dxfId="2125" priority="2757" operator="lessThan">
      <formula>0.5</formula>
    </cfRule>
  </conditionalFormatting>
  <conditionalFormatting sqref="G43">
    <cfRule type="cellIs" dxfId="2124" priority="2752" operator="greaterThan">
      <formula>0.69</formula>
    </cfRule>
    <cfRule type="cellIs" dxfId="2123" priority="2753" operator="between">
      <formula>50%</formula>
      <formula>0.69</formula>
    </cfRule>
    <cfRule type="cellIs" dxfId="2122" priority="2754" operator="lessThan">
      <formula>0.5</formula>
    </cfRule>
  </conditionalFormatting>
  <conditionalFormatting sqref="I43">
    <cfRule type="cellIs" dxfId="2121" priority="2749" operator="greaterThan">
      <formula>0.69</formula>
    </cfRule>
    <cfRule type="cellIs" dxfId="2120" priority="2750" operator="between">
      <formula>50%</formula>
      <formula>0.69</formula>
    </cfRule>
    <cfRule type="cellIs" dxfId="2119" priority="2751" operator="lessThan">
      <formula>0.5</formula>
    </cfRule>
  </conditionalFormatting>
  <conditionalFormatting sqref="K43">
    <cfRule type="cellIs" dxfId="2118" priority="2746" operator="greaterThan">
      <formula>0.69</formula>
    </cfRule>
    <cfRule type="cellIs" dxfId="2117" priority="2747" operator="between">
      <formula>50%</formula>
      <formula>0.69</formula>
    </cfRule>
    <cfRule type="cellIs" dxfId="2116" priority="2748" operator="lessThan">
      <formula>0.5</formula>
    </cfRule>
  </conditionalFormatting>
  <conditionalFormatting sqref="M43">
    <cfRule type="cellIs" dxfId="2115" priority="2743" operator="greaterThan">
      <formula>0.69</formula>
    </cfRule>
    <cfRule type="cellIs" dxfId="2114" priority="2744" operator="between">
      <formula>50%</formula>
      <formula>0.69</formula>
    </cfRule>
    <cfRule type="cellIs" dxfId="2113" priority="2745" operator="lessThan">
      <formula>0.5</formula>
    </cfRule>
  </conditionalFormatting>
  <conditionalFormatting sqref="O43">
    <cfRule type="cellIs" dxfId="2112" priority="2740" operator="greaterThan">
      <formula>0.69</formula>
    </cfRule>
    <cfRule type="cellIs" dxfId="2111" priority="2741" operator="between">
      <formula>50%</formula>
      <formula>0.69</formula>
    </cfRule>
    <cfRule type="cellIs" dxfId="2110" priority="2742" operator="lessThan">
      <formula>0.5</formula>
    </cfRule>
  </conditionalFormatting>
  <conditionalFormatting sqref="Q43">
    <cfRule type="cellIs" dxfId="2109" priority="2737" operator="greaterThan">
      <formula>0.69</formula>
    </cfRule>
    <cfRule type="cellIs" dxfId="2108" priority="2738" operator="between">
      <formula>50%</formula>
      <formula>0.69</formula>
    </cfRule>
    <cfRule type="cellIs" dxfId="2107" priority="2739" operator="lessThan">
      <formula>0.5</formula>
    </cfRule>
  </conditionalFormatting>
  <conditionalFormatting sqref="S43">
    <cfRule type="cellIs" dxfId="2106" priority="2734" operator="greaterThan">
      <formula>0.69</formula>
    </cfRule>
    <cfRule type="cellIs" dxfId="2105" priority="2735" operator="between">
      <formula>50%</formula>
      <formula>0.69</formula>
    </cfRule>
    <cfRule type="cellIs" dxfId="2104" priority="2736" operator="lessThan">
      <formula>0.5</formula>
    </cfRule>
  </conditionalFormatting>
  <conditionalFormatting sqref="F43">
    <cfRule type="notContainsBlanks" dxfId="2103" priority="2732">
      <formula>LEN(TRIM(F43))&gt;0</formula>
    </cfRule>
  </conditionalFormatting>
  <conditionalFormatting sqref="H43">
    <cfRule type="notContainsBlanks" dxfId="2102" priority="2731">
      <formula>LEN(TRIM(H43))&gt;0</formula>
    </cfRule>
  </conditionalFormatting>
  <conditionalFormatting sqref="N43">
    <cfRule type="notContainsBlanks" dxfId="2101" priority="2728">
      <formula>LEN(TRIM(N43))&gt;0</formula>
    </cfRule>
  </conditionalFormatting>
  <conditionalFormatting sqref="P43">
    <cfRule type="notContainsBlanks" dxfId="2100" priority="2727">
      <formula>LEN(TRIM(P43))&gt;0</formula>
    </cfRule>
  </conditionalFormatting>
  <conditionalFormatting sqref="C55">
    <cfRule type="cellIs" dxfId="2099" priority="2506" operator="greaterThan">
      <formula>0.69</formula>
    </cfRule>
    <cfRule type="cellIs" dxfId="2098" priority="2507" operator="between">
      <formula>50%</formula>
      <formula>0.69</formula>
    </cfRule>
    <cfRule type="cellIs" dxfId="2097" priority="2508" operator="lessThan">
      <formula>0.5</formula>
    </cfRule>
  </conditionalFormatting>
  <conditionalFormatting sqref="C50">
    <cfRule type="cellIs" dxfId="2096" priority="2719" operator="greaterThan">
      <formula>0.69</formula>
    </cfRule>
    <cfRule type="cellIs" dxfId="2095" priority="2720" operator="between">
      <formula>50%</formula>
      <formula>0.69</formula>
    </cfRule>
    <cfRule type="cellIs" dxfId="2094" priority="2721" operator="lessThan">
      <formula>0.5</formula>
    </cfRule>
  </conditionalFormatting>
  <conditionalFormatting sqref="E55">
    <cfRule type="cellIs" dxfId="2093" priority="2500" operator="greaterThan">
      <formula>0.69</formula>
    </cfRule>
    <cfRule type="cellIs" dxfId="2092" priority="2501" operator="between">
      <formula>50%</formula>
      <formula>0.69</formula>
    </cfRule>
    <cfRule type="cellIs" dxfId="2091" priority="2502" operator="lessThan">
      <formula>0.5</formula>
    </cfRule>
  </conditionalFormatting>
  <conditionalFormatting sqref="E50">
    <cfRule type="cellIs" dxfId="2090" priority="2713" operator="greaterThan">
      <formula>0.69</formula>
    </cfRule>
    <cfRule type="cellIs" dxfId="2089" priority="2714" operator="between">
      <formula>50%</formula>
      <formula>0.69</formula>
    </cfRule>
    <cfRule type="cellIs" dxfId="2088" priority="2715" operator="lessThan">
      <formula>0.5</formula>
    </cfRule>
  </conditionalFormatting>
  <conditionalFormatting sqref="G55">
    <cfRule type="cellIs" dxfId="2087" priority="2494" operator="greaterThan">
      <formula>0.69</formula>
    </cfRule>
    <cfRule type="cellIs" dxfId="2086" priority="2495" operator="between">
      <formula>50%</formula>
      <formula>0.69</formula>
    </cfRule>
    <cfRule type="cellIs" dxfId="2085" priority="2496" operator="lessThan">
      <formula>0.5</formula>
    </cfRule>
  </conditionalFormatting>
  <conditionalFormatting sqref="G50">
    <cfRule type="cellIs" dxfId="2084" priority="2707" operator="greaterThan">
      <formula>0.69</formula>
    </cfRule>
    <cfRule type="cellIs" dxfId="2083" priority="2708" operator="between">
      <formula>50%</formula>
      <formula>0.69</formula>
    </cfRule>
    <cfRule type="cellIs" dxfId="2082" priority="2709" operator="lessThan">
      <formula>0.5</formula>
    </cfRule>
  </conditionalFormatting>
  <conditionalFormatting sqref="I55">
    <cfRule type="cellIs" dxfId="2081" priority="2488" operator="greaterThan">
      <formula>0.69</formula>
    </cfRule>
    <cfRule type="cellIs" dxfId="2080" priority="2489" operator="between">
      <formula>50%</formula>
      <formula>0.69</formula>
    </cfRule>
    <cfRule type="cellIs" dxfId="2079" priority="2490" operator="lessThan">
      <formula>0.5</formula>
    </cfRule>
  </conditionalFormatting>
  <conditionalFormatting sqref="I50">
    <cfRule type="cellIs" dxfId="2078" priority="2701" operator="greaterThan">
      <formula>0.69</formula>
    </cfRule>
    <cfRule type="cellIs" dxfId="2077" priority="2702" operator="between">
      <formula>50%</formula>
      <formula>0.69</formula>
    </cfRule>
    <cfRule type="cellIs" dxfId="2076" priority="2703" operator="lessThan">
      <formula>0.5</formula>
    </cfRule>
  </conditionalFormatting>
  <conditionalFormatting sqref="K55">
    <cfRule type="cellIs" dxfId="2075" priority="2482" operator="greaterThan">
      <formula>0.69</formula>
    </cfRule>
    <cfRule type="cellIs" dxfId="2074" priority="2483" operator="between">
      <formula>50%</formula>
      <formula>0.69</formula>
    </cfRule>
    <cfRule type="cellIs" dxfId="2073" priority="2484" operator="lessThan">
      <formula>0.5</formula>
    </cfRule>
  </conditionalFormatting>
  <conditionalFormatting sqref="K50">
    <cfRule type="cellIs" dxfId="2072" priority="2695" operator="greaterThan">
      <formula>0.69</formula>
    </cfRule>
    <cfRule type="cellIs" dxfId="2071" priority="2696" operator="between">
      <formula>50%</formula>
      <formula>0.69</formula>
    </cfRule>
    <cfRule type="cellIs" dxfId="2070" priority="2697" operator="lessThan">
      <formula>0.5</formula>
    </cfRule>
  </conditionalFormatting>
  <conditionalFormatting sqref="M55">
    <cfRule type="cellIs" dxfId="2069" priority="2476" operator="greaterThan">
      <formula>0.69</formula>
    </cfRule>
    <cfRule type="cellIs" dxfId="2068" priority="2477" operator="between">
      <formula>50%</formula>
      <formula>0.69</formula>
    </cfRule>
    <cfRule type="cellIs" dxfId="2067" priority="2478" operator="lessThan">
      <formula>0.5</formula>
    </cfRule>
  </conditionalFormatting>
  <conditionalFormatting sqref="M50">
    <cfRule type="cellIs" dxfId="2066" priority="2689" operator="greaterThan">
      <formula>0.69</formula>
    </cfRule>
    <cfRule type="cellIs" dxfId="2065" priority="2690" operator="between">
      <formula>50%</formula>
      <formula>0.69</formula>
    </cfRule>
    <cfRule type="cellIs" dxfId="2064" priority="2691" operator="lessThan">
      <formula>0.5</formula>
    </cfRule>
  </conditionalFormatting>
  <conditionalFormatting sqref="O48">
    <cfRule type="cellIs" dxfId="2063" priority="2686" operator="greaterThan">
      <formula>0.69</formula>
    </cfRule>
    <cfRule type="cellIs" dxfId="2062" priority="2687" operator="between">
      <formula>50%</formula>
      <formula>0.69</formula>
    </cfRule>
    <cfRule type="cellIs" dxfId="2061" priority="2688" operator="lessThan">
      <formula>0.5</formula>
    </cfRule>
  </conditionalFormatting>
  <conditionalFormatting sqref="O50">
    <cfRule type="cellIs" dxfId="2060" priority="2683" operator="greaterThan">
      <formula>0.69</formula>
    </cfRule>
    <cfRule type="cellIs" dxfId="2059" priority="2684" operator="between">
      <formula>50%</formula>
      <formula>0.69</formula>
    </cfRule>
    <cfRule type="cellIs" dxfId="2058" priority="2685" operator="lessThan">
      <formula>0.5</formula>
    </cfRule>
  </conditionalFormatting>
  <conditionalFormatting sqref="Q48">
    <cfRule type="cellIs" dxfId="2057" priority="2680" operator="greaterThan">
      <formula>0.69</formula>
    </cfRule>
    <cfRule type="cellIs" dxfId="2056" priority="2681" operator="between">
      <formula>50%</formula>
      <formula>0.69</formula>
    </cfRule>
    <cfRule type="cellIs" dxfId="2055" priority="2682" operator="lessThan">
      <formula>0.5</formula>
    </cfRule>
  </conditionalFormatting>
  <conditionalFormatting sqref="Q50">
    <cfRule type="cellIs" dxfId="2054" priority="2677" operator="greaterThan">
      <formula>0.69</formula>
    </cfRule>
    <cfRule type="cellIs" dxfId="2053" priority="2678" operator="between">
      <formula>50%</formula>
      <formula>0.69</formula>
    </cfRule>
    <cfRule type="cellIs" dxfId="2052" priority="2679" operator="lessThan">
      <formula>0.5</formula>
    </cfRule>
  </conditionalFormatting>
  <conditionalFormatting sqref="S48">
    <cfRule type="cellIs" dxfId="2051" priority="2674" operator="greaterThan">
      <formula>0.69</formula>
    </cfRule>
    <cfRule type="cellIs" dxfId="2050" priority="2675" operator="between">
      <formula>50%</formula>
      <formula>0.69</formula>
    </cfRule>
    <cfRule type="cellIs" dxfId="2049" priority="2676" operator="lessThan">
      <formula>0.5</formula>
    </cfRule>
  </conditionalFormatting>
  <conditionalFormatting sqref="S50">
    <cfRule type="cellIs" dxfId="2048" priority="2671" operator="greaterThan">
      <formula>0.69</formula>
    </cfRule>
    <cfRule type="cellIs" dxfId="2047" priority="2672" operator="between">
      <formula>50%</formula>
      <formula>0.69</formula>
    </cfRule>
    <cfRule type="cellIs" dxfId="2046" priority="2673" operator="lessThan">
      <formula>0.5</formula>
    </cfRule>
  </conditionalFormatting>
  <conditionalFormatting sqref="D55">
    <cfRule type="notContainsBlanks" dxfId="2045" priority="2454">
      <formula>LEN(TRIM(D55))&gt;0</formula>
    </cfRule>
  </conditionalFormatting>
  <conditionalFormatting sqref="D50">
    <cfRule type="notContainsBlanks" dxfId="2044" priority="2669">
      <formula>LEN(TRIM(D50))&gt;0</formula>
    </cfRule>
  </conditionalFormatting>
  <conditionalFormatting sqref="F55">
    <cfRule type="notContainsBlanks" dxfId="2043" priority="2452">
      <formula>LEN(TRIM(F55))&gt;0</formula>
    </cfRule>
  </conditionalFormatting>
  <conditionalFormatting sqref="F50">
    <cfRule type="notContainsBlanks" dxfId="2042" priority="2667">
      <formula>LEN(TRIM(F50))&gt;0</formula>
    </cfRule>
  </conditionalFormatting>
  <conditionalFormatting sqref="H55">
    <cfRule type="notContainsBlanks" dxfId="2041" priority="2450">
      <formula>LEN(TRIM(H55))&gt;0</formula>
    </cfRule>
  </conditionalFormatting>
  <conditionalFormatting sqref="H50">
    <cfRule type="notContainsBlanks" dxfId="2040" priority="2665">
      <formula>LEN(TRIM(H50))&gt;0</formula>
    </cfRule>
  </conditionalFormatting>
  <conditionalFormatting sqref="J55">
    <cfRule type="notContainsBlanks" dxfId="2039" priority="2448">
      <formula>LEN(TRIM(J55))&gt;0</formula>
    </cfRule>
  </conditionalFormatting>
  <conditionalFormatting sqref="J50">
    <cfRule type="notContainsBlanks" dxfId="2038" priority="2663">
      <formula>LEN(TRIM(J50))&gt;0</formula>
    </cfRule>
  </conditionalFormatting>
  <conditionalFormatting sqref="L55">
    <cfRule type="notContainsBlanks" dxfId="2037" priority="2446">
      <formula>LEN(TRIM(L55))&gt;0</formula>
    </cfRule>
  </conditionalFormatting>
  <conditionalFormatting sqref="L50">
    <cfRule type="notContainsBlanks" dxfId="2036" priority="2661">
      <formula>LEN(TRIM(L50))&gt;0</formula>
    </cfRule>
  </conditionalFormatting>
  <conditionalFormatting sqref="N55">
    <cfRule type="notContainsBlanks" dxfId="2035" priority="2444">
      <formula>LEN(TRIM(N55))&gt;0</formula>
    </cfRule>
  </conditionalFormatting>
  <conditionalFormatting sqref="N50">
    <cfRule type="notContainsBlanks" dxfId="2034" priority="2659">
      <formula>LEN(TRIM(N50))&gt;0</formula>
    </cfRule>
  </conditionalFormatting>
  <conditionalFormatting sqref="P48">
    <cfRule type="notContainsBlanks" dxfId="2033" priority="2658">
      <formula>LEN(TRIM(P48))&gt;0</formula>
    </cfRule>
  </conditionalFormatting>
  <conditionalFormatting sqref="P50">
    <cfRule type="notContainsBlanks" dxfId="2032" priority="2657">
      <formula>LEN(TRIM(P50))&gt;0</formula>
    </cfRule>
  </conditionalFormatting>
  <conditionalFormatting sqref="R48">
    <cfRule type="notContainsBlanks" dxfId="2031" priority="2656">
      <formula>LEN(TRIM(R48))&gt;0</formula>
    </cfRule>
  </conditionalFormatting>
  <conditionalFormatting sqref="R50">
    <cfRule type="notContainsBlanks" dxfId="2030" priority="2655">
      <formula>LEN(TRIM(R50))&gt;0</formula>
    </cfRule>
  </conditionalFormatting>
  <conditionalFormatting sqref="T48">
    <cfRule type="notContainsBlanks" dxfId="2029" priority="2654">
      <formula>LEN(TRIM(T48))&gt;0</formula>
    </cfRule>
  </conditionalFormatting>
  <conditionalFormatting sqref="T50">
    <cfRule type="notContainsBlanks" dxfId="2028" priority="2653">
      <formula>LEN(TRIM(T50))&gt;0</formula>
    </cfRule>
  </conditionalFormatting>
  <conditionalFormatting sqref="O52">
    <cfRule type="cellIs" dxfId="2027" priority="2578" operator="greaterThan">
      <formula>0.69</formula>
    </cfRule>
    <cfRule type="cellIs" dxfId="2026" priority="2579" operator="between">
      <formula>50%</formula>
      <formula>0.69</formula>
    </cfRule>
    <cfRule type="cellIs" dxfId="2025" priority="2580" operator="lessThan">
      <formula>0.5</formula>
    </cfRule>
  </conditionalFormatting>
  <conditionalFormatting sqref="O53">
    <cfRule type="cellIs" dxfId="2024" priority="2575" operator="greaterThan">
      <formula>0.69</formula>
    </cfRule>
    <cfRule type="cellIs" dxfId="2023" priority="2576" operator="between">
      <formula>50%</formula>
      <formula>0.69</formula>
    </cfRule>
    <cfRule type="cellIs" dxfId="2022" priority="2577" operator="lessThan">
      <formula>0.5</formula>
    </cfRule>
  </conditionalFormatting>
  <conditionalFormatting sqref="Q52">
    <cfRule type="cellIs" dxfId="2021" priority="2572" operator="greaterThan">
      <formula>0.69</formula>
    </cfRule>
    <cfRule type="cellIs" dxfId="2020" priority="2573" operator="between">
      <formula>50%</formula>
      <formula>0.69</formula>
    </cfRule>
    <cfRule type="cellIs" dxfId="2019" priority="2574" operator="lessThan">
      <formula>0.5</formula>
    </cfRule>
  </conditionalFormatting>
  <conditionalFormatting sqref="Q53">
    <cfRule type="cellIs" dxfId="2018" priority="2569" operator="greaterThan">
      <formula>0.69</formula>
    </cfRule>
    <cfRule type="cellIs" dxfId="2017" priority="2570" operator="between">
      <formula>50%</formula>
      <formula>0.69</formula>
    </cfRule>
    <cfRule type="cellIs" dxfId="2016" priority="2571" operator="lessThan">
      <formula>0.5</formula>
    </cfRule>
  </conditionalFormatting>
  <conditionalFormatting sqref="S52">
    <cfRule type="cellIs" dxfId="2015" priority="2566" operator="greaterThan">
      <formula>0.69</formula>
    </cfRule>
    <cfRule type="cellIs" dxfId="2014" priority="2567" operator="between">
      <formula>50%</formula>
      <formula>0.69</formula>
    </cfRule>
    <cfRule type="cellIs" dxfId="2013" priority="2568" operator="lessThan">
      <formula>0.5</formula>
    </cfRule>
  </conditionalFormatting>
  <conditionalFormatting sqref="S53">
    <cfRule type="cellIs" dxfId="2012" priority="2563" operator="greaterThan">
      <formula>0.69</formula>
    </cfRule>
    <cfRule type="cellIs" dxfId="2011" priority="2564" operator="between">
      <formula>50%</formula>
      <formula>0.69</formula>
    </cfRule>
    <cfRule type="cellIs" dxfId="2010" priority="2565" operator="lessThan">
      <formula>0.5</formula>
    </cfRule>
  </conditionalFormatting>
  <conditionalFormatting sqref="L53">
    <cfRule type="notContainsBlanks" dxfId="2009" priority="2553">
      <formula>LEN(TRIM(L53))&gt;0</formula>
    </cfRule>
  </conditionalFormatting>
  <conditionalFormatting sqref="N52">
    <cfRule type="notContainsBlanks" dxfId="2008" priority="2552">
      <formula>LEN(TRIM(N52))&gt;0</formula>
    </cfRule>
  </conditionalFormatting>
  <conditionalFormatting sqref="N53">
    <cfRule type="notContainsBlanks" dxfId="2007" priority="2551">
      <formula>LEN(TRIM(N53))&gt;0</formula>
    </cfRule>
  </conditionalFormatting>
  <conditionalFormatting sqref="P52">
    <cfRule type="notContainsBlanks" dxfId="2006" priority="2550">
      <formula>LEN(TRIM(P52))&gt;0</formula>
    </cfRule>
  </conditionalFormatting>
  <conditionalFormatting sqref="P53">
    <cfRule type="notContainsBlanks" dxfId="2005" priority="2549">
      <formula>LEN(TRIM(P53))&gt;0</formula>
    </cfRule>
  </conditionalFormatting>
  <conditionalFormatting sqref="R52">
    <cfRule type="notContainsBlanks" dxfId="2004" priority="2548">
      <formula>LEN(TRIM(R52))&gt;0</formula>
    </cfRule>
  </conditionalFormatting>
  <conditionalFormatting sqref="R53">
    <cfRule type="notContainsBlanks" dxfId="2003" priority="2547">
      <formula>LEN(TRIM(R53))&gt;0</formula>
    </cfRule>
  </conditionalFormatting>
  <conditionalFormatting sqref="T52">
    <cfRule type="notContainsBlanks" dxfId="2002" priority="2546">
      <formula>LEN(TRIM(T52))&gt;0</formula>
    </cfRule>
  </conditionalFormatting>
  <conditionalFormatting sqref="T53">
    <cfRule type="notContainsBlanks" dxfId="2001" priority="2545">
      <formula>LEN(TRIM(T53))&gt;0</formula>
    </cfRule>
  </conditionalFormatting>
  <conditionalFormatting sqref="C52">
    <cfRule type="cellIs" dxfId="2000" priority="2614" operator="greaterThan">
      <formula>0.69</formula>
    </cfRule>
    <cfRule type="cellIs" dxfId="1999" priority="2615" operator="between">
      <formula>50%</formula>
      <formula>0.69</formula>
    </cfRule>
    <cfRule type="cellIs" dxfId="1998" priority="2616" operator="lessThan">
      <formula>0.5</formula>
    </cfRule>
  </conditionalFormatting>
  <conditionalFormatting sqref="C53">
    <cfRule type="cellIs" dxfId="1997" priority="2611" operator="greaterThan">
      <formula>0.69</formula>
    </cfRule>
    <cfRule type="cellIs" dxfId="1996" priority="2612" operator="between">
      <formula>50%</formula>
      <formula>0.69</formula>
    </cfRule>
    <cfRule type="cellIs" dxfId="1995" priority="2613" operator="lessThan">
      <formula>0.5</formula>
    </cfRule>
  </conditionalFormatting>
  <conditionalFormatting sqref="E52">
    <cfRule type="cellIs" dxfId="1994" priority="2608" operator="greaterThan">
      <formula>0.69</formula>
    </cfRule>
    <cfRule type="cellIs" dxfId="1993" priority="2609" operator="between">
      <formula>50%</formula>
      <formula>0.69</formula>
    </cfRule>
    <cfRule type="cellIs" dxfId="1992" priority="2610" operator="lessThan">
      <formula>0.5</formula>
    </cfRule>
  </conditionalFormatting>
  <conditionalFormatting sqref="E53">
    <cfRule type="cellIs" dxfId="1991" priority="2605" operator="greaterThan">
      <formula>0.69</formula>
    </cfRule>
    <cfRule type="cellIs" dxfId="1990" priority="2606" operator="between">
      <formula>50%</formula>
      <formula>0.69</formula>
    </cfRule>
    <cfRule type="cellIs" dxfId="1989" priority="2607" operator="lessThan">
      <formula>0.5</formula>
    </cfRule>
  </conditionalFormatting>
  <conditionalFormatting sqref="G52">
    <cfRule type="cellIs" dxfId="1988" priority="2602" operator="greaterThan">
      <formula>0.69</formula>
    </cfRule>
    <cfRule type="cellIs" dxfId="1987" priority="2603" operator="between">
      <formula>50%</formula>
      <formula>0.69</formula>
    </cfRule>
    <cfRule type="cellIs" dxfId="1986" priority="2604" operator="lessThan">
      <formula>0.5</formula>
    </cfRule>
  </conditionalFormatting>
  <conditionalFormatting sqref="G53">
    <cfRule type="cellIs" dxfId="1985" priority="2599" operator="greaterThan">
      <formula>0.69</formula>
    </cfRule>
    <cfRule type="cellIs" dxfId="1984" priority="2600" operator="between">
      <formula>50%</formula>
      <formula>0.69</formula>
    </cfRule>
    <cfRule type="cellIs" dxfId="1983" priority="2601" operator="lessThan">
      <formula>0.5</formula>
    </cfRule>
  </conditionalFormatting>
  <conditionalFormatting sqref="I52">
    <cfRule type="cellIs" dxfId="1982" priority="2596" operator="greaterThan">
      <formula>0.69</formula>
    </cfRule>
    <cfRule type="cellIs" dxfId="1981" priority="2597" operator="between">
      <formula>50%</formula>
      <formula>0.69</formula>
    </cfRule>
    <cfRule type="cellIs" dxfId="1980" priority="2598" operator="lessThan">
      <formula>0.5</formula>
    </cfRule>
  </conditionalFormatting>
  <conditionalFormatting sqref="I53">
    <cfRule type="cellIs" dxfId="1979" priority="2593" operator="greaterThan">
      <formula>0.69</formula>
    </cfRule>
    <cfRule type="cellIs" dxfId="1978" priority="2594" operator="between">
      <formula>50%</formula>
      <formula>0.69</formula>
    </cfRule>
    <cfRule type="cellIs" dxfId="1977" priority="2595" operator="lessThan">
      <formula>0.5</formula>
    </cfRule>
  </conditionalFormatting>
  <conditionalFormatting sqref="K52">
    <cfRule type="cellIs" dxfId="1976" priority="2590" operator="greaterThan">
      <formula>0.69</formula>
    </cfRule>
    <cfRule type="cellIs" dxfId="1975" priority="2591" operator="between">
      <formula>50%</formula>
      <formula>0.69</formula>
    </cfRule>
    <cfRule type="cellIs" dxfId="1974" priority="2592" operator="lessThan">
      <formula>0.5</formula>
    </cfRule>
  </conditionalFormatting>
  <conditionalFormatting sqref="K53">
    <cfRule type="cellIs" dxfId="1973" priority="2587" operator="greaterThan">
      <formula>0.69</formula>
    </cfRule>
    <cfRule type="cellIs" dxfId="1972" priority="2588" operator="between">
      <formula>50%</formula>
      <formula>0.69</formula>
    </cfRule>
    <cfRule type="cellIs" dxfId="1971" priority="2589" operator="lessThan">
      <formula>0.5</formula>
    </cfRule>
  </conditionalFormatting>
  <conditionalFormatting sqref="M52">
    <cfRule type="cellIs" dxfId="1970" priority="2584" operator="greaterThan">
      <formula>0.69</formula>
    </cfRule>
    <cfRule type="cellIs" dxfId="1969" priority="2585" operator="between">
      <formula>50%</formula>
      <formula>0.69</formula>
    </cfRule>
    <cfRule type="cellIs" dxfId="1968" priority="2586" operator="lessThan">
      <formula>0.5</formula>
    </cfRule>
  </conditionalFormatting>
  <conditionalFormatting sqref="M53">
    <cfRule type="cellIs" dxfId="1967" priority="2581" operator="greaterThan">
      <formula>0.69</formula>
    </cfRule>
    <cfRule type="cellIs" dxfId="1966" priority="2582" operator="between">
      <formula>50%</formula>
      <formula>0.69</formula>
    </cfRule>
    <cfRule type="cellIs" dxfId="1965" priority="2583" operator="lessThan">
      <formula>0.5</formula>
    </cfRule>
  </conditionalFormatting>
  <conditionalFormatting sqref="S67">
    <cfRule type="cellIs" dxfId="1964" priority="2350" operator="greaterThan">
      <formula>0.69</formula>
    </cfRule>
    <cfRule type="cellIs" dxfId="1963" priority="2351" operator="between">
      <formula>50%</formula>
      <formula>0.69</formula>
    </cfRule>
    <cfRule type="cellIs" dxfId="1962" priority="2352" operator="lessThan">
      <formula>0.5</formula>
    </cfRule>
  </conditionalFormatting>
  <conditionalFormatting sqref="S68:S69">
    <cfRule type="cellIs" dxfId="1961" priority="2347" operator="greaterThan">
      <formula>0.69</formula>
    </cfRule>
    <cfRule type="cellIs" dxfId="1960" priority="2348" operator="between">
      <formula>50%</formula>
      <formula>0.69</formula>
    </cfRule>
    <cfRule type="cellIs" dxfId="1959" priority="2349" operator="lessThan">
      <formula>0.5</formula>
    </cfRule>
  </conditionalFormatting>
  <conditionalFormatting sqref="D52">
    <cfRule type="notContainsBlanks" dxfId="1958" priority="2562">
      <formula>LEN(TRIM(D52))&gt;0</formula>
    </cfRule>
  </conditionalFormatting>
  <conditionalFormatting sqref="D53">
    <cfRule type="notContainsBlanks" dxfId="1957" priority="2561">
      <formula>LEN(TRIM(D53))&gt;0</formula>
    </cfRule>
  </conditionalFormatting>
  <conditionalFormatting sqref="F52">
    <cfRule type="notContainsBlanks" dxfId="1956" priority="2560">
      <formula>LEN(TRIM(F52))&gt;0</formula>
    </cfRule>
  </conditionalFormatting>
  <conditionalFormatting sqref="F53">
    <cfRule type="notContainsBlanks" dxfId="1955" priority="2559">
      <formula>LEN(TRIM(F53))&gt;0</formula>
    </cfRule>
  </conditionalFormatting>
  <conditionalFormatting sqref="H52">
    <cfRule type="notContainsBlanks" dxfId="1954" priority="2558">
      <formula>LEN(TRIM(H52))&gt;0</formula>
    </cfRule>
  </conditionalFormatting>
  <conditionalFormatting sqref="H53">
    <cfRule type="notContainsBlanks" dxfId="1953" priority="2557">
      <formula>LEN(TRIM(H53))&gt;0</formula>
    </cfRule>
  </conditionalFormatting>
  <conditionalFormatting sqref="J52">
    <cfRule type="notContainsBlanks" dxfId="1952" priority="2556">
      <formula>LEN(TRIM(J52))&gt;0</formula>
    </cfRule>
  </conditionalFormatting>
  <conditionalFormatting sqref="J53">
    <cfRule type="notContainsBlanks" dxfId="1951" priority="2555">
      <formula>LEN(TRIM(J53))&gt;0</formula>
    </cfRule>
  </conditionalFormatting>
  <conditionalFormatting sqref="L52">
    <cfRule type="notContainsBlanks" dxfId="1950" priority="2554">
      <formula>LEN(TRIM(L52))&gt;0</formula>
    </cfRule>
  </conditionalFormatting>
  <conditionalFormatting sqref="O55">
    <cfRule type="cellIs" dxfId="1949" priority="2470" operator="greaterThan">
      <formula>0.69</formula>
    </cfRule>
    <cfRule type="cellIs" dxfId="1948" priority="2471" operator="between">
      <formula>50%</formula>
      <formula>0.69</formula>
    </cfRule>
    <cfRule type="cellIs" dxfId="1947" priority="2472" operator="lessThan">
      <formula>0.5</formula>
    </cfRule>
  </conditionalFormatting>
  <conditionalFormatting sqref="O56">
    <cfRule type="cellIs" dxfId="1946" priority="2467" operator="greaterThan">
      <formula>0.69</formula>
    </cfRule>
    <cfRule type="cellIs" dxfId="1945" priority="2468" operator="between">
      <formula>50%</formula>
      <formula>0.69</formula>
    </cfRule>
    <cfRule type="cellIs" dxfId="1944" priority="2469" operator="lessThan">
      <formula>0.5</formula>
    </cfRule>
  </conditionalFormatting>
  <conditionalFormatting sqref="Q55">
    <cfRule type="cellIs" dxfId="1943" priority="2464" operator="greaterThan">
      <formula>0.69</formula>
    </cfRule>
    <cfRule type="cellIs" dxfId="1942" priority="2465" operator="between">
      <formula>50%</formula>
      <formula>0.69</formula>
    </cfRule>
    <cfRule type="cellIs" dxfId="1941" priority="2466" operator="lessThan">
      <formula>0.5</formula>
    </cfRule>
  </conditionalFormatting>
  <conditionalFormatting sqref="Q56">
    <cfRule type="cellIs" dxfId="1940" priority="2461" operator="greaterThan">
      <formula>0.69</formula>
    </cfRule>
    <cfRule type="cellIs" dxfId="1939" priority="2462" operator="between">
      <formula>50%</formula>
      <formula>0.69</formula>
    </cfRule>
    <cfRule type="cellIs" dxfId="1938" priority="2463" operator="lessThan">
      <formula>0.5</formula>
    </cfRule>
  </conditionalFormatting>
  <conditionalFormatting sqref="S55">
    <cfRule type="cellIs" dxfId="1937" priority="2458" operator="greaterThan">
      <formula>0.69</formula>
    </cfRule>
    <cfRule type="cellIs" dxfId="1936" priority="2459" operator="between">
      <formula>50%</formula>
      <formula>0.69</formula>
    </cfRule>
    <cfRule type="cellIs" dxfId="1935" priority="2460" operator="lessThan">
      <formula>0.5</formula>
    </cfRule>
  </conditionalFormatting>
  <conditionalFormatting sqref="S56">
    <cfRule type="cellIs" dxfId="1934" priority="2455" operator="greaterThan">
      <formula>0.69</formula>
    </cfRule>
    <cfRule type="cellIs" dxfId="1933" priority="2456" operator="between">
      <formula>50%</formula>
      <formula>0.69</formula>
    </cfRule>
    <cfRule type="cellIs" dxfId="1932" priority="2457" operator="lessThan">
      <formula>0.5</formula>
    </cfRule>
  </conditionalFormatting>
  <conditionalFormatting sqref="O70">
    <cfRule type="cellIs" dxfId="1931" priority="2308" operator="greaterThan">
      <formula>0.69</formula>
    </cfRule>
    <cfRule type="cellIs" dxfId="1930" priority="2309" operator="between">
      <formula>50%</formula>
      <formula>0.69</formula>
    </cfRule>
    <cfRule type="cellIs" dxfId="1929" priority="2310" operator="lessThan">
      <formula>0.5</formula>
    </cfRule>
  </conditionalFormatting>
  <conditionalFormatting sqref="Q70">
    <cfRule type="cellIs" dxfId="1928" priority="2305" operator="greaterThan">
      <formula>0.69</formula>
    </cfRule>
    <cfRule type="cellIs" dxfId="1927" priority="2306" operator="between">
      <formula>50%</formula>
      <formula>0.69</formula>
    </cfRule>
    <cfRule type="cellIs" dxfId="1926" priority="2307" operator="lessThan">
      <formula>0.5</formula>
    </cfRule>
  </conditionalFormatting>
  <conditionalFormatting sqref="S70">
    <cfRule type="cellIs" dxfId="1925" priority="2302" operator="greaterThan">
      <formula>0.69</formula>
    </cfRule>
    <cfRule type="cellIs" dxfId="1924" priority="2303" operator="between">
      <formula>50%</formula>
      <formula>0.69</formula>
    </cfRule>
    <cfRule type="cellIs" dxfId="1923" priority="2304" operator="lessThan">
      <formula>0.5</formula>
    </cfRule>
  </conditionalFormatting>
  <conditionalFormatting sqref="L56">
    <cfRule type="notContainsBlanks" dxfId="1922" priority="2445">
      <formula>LEN(TRIM(L56))&gt;0</formula>
    </cfRule>
  </conditionalFormatting>
  <conditionalFormatting sqref="N56">
    <cfRule type="notContainsBlanks" dxfId="1921" priority="2443">
      <formula>LEN(TRIM(N56))&gt;0</formula>
    </cfRule>
  </conditionalFormatting>
  <conditionalFormatting sqref="P55">
    <cfRule type="notContainsBlanks" dxfId="1920" priority="2442">
      <formula>LEN(TRIM(P55))&gt;0</formula>
    </cfRule>
  </conditionalFormatting>
  <conditionalFormatting sqref="P56">
    <cfRule type="notContainsBlanks" dxfId="1919" priority="2441">
      <formula>LEN(TRIM(P56))&gt;0</formula>
    </cfRule>
  </conditionalFormatting>
  <conditionalFormatting sqref="R55">
    <cfRule type="notContainsBlanks" dxfId="1918" priority="2440">
      <formula>LEN(TRIM(R55))&gt;0</formula>
    </cfRule>
  </conditionalFormatting>
  <conditionalFormatting sqref="R56">
    <cfRule type="notContainsBlanks" dxfId="1917" priority="2439">
      <formula>LEN(TRIM(R56))&gt;0</formula>
    </cfRule>
  </conditionalFormatting>
  <conditionalFormatting sqref="T55">
    <cfRule type="notContainsBlanks" dxfId="1916" priority="2438">
      <formula>LEN(TRIM(T55))&gt;0</formula>
    </cfRule>
  </conditionalFormatting>
  <conditionalFormatting sqref="T56">
    <cfRule type="notContainsBlanks" dxfId="1915" priority="2437">
      <formula>LEN(TRIM(T56))&gt;0</formula>
    </cfRule>
  </conditionalFormatting>
  <conditionalFormatting sqref="C56">
    <cfRule type="cellIs" dxfId="1914" priority="2503" operator="greaterThan">
      <formula>0.69</formula>
    </cfRule>
    <cfRule type="cellIs" dxfId="1913" priority="2504" operator="between">
      <formula>50%</formula>
      <formula>0.69</formula>
    </cfRule>
    <cfRule type="cellIs" dxfId="1912" priority="2505" operator="lessThan">
      <formula>0.5</formula>
    </cfRule>
  </conditionalFormatting>
  <conditionalFormatting sqref="E56">
    <cfRule type="cellIs" dxfId="1911" priority="2497" operator="greaterThan">
      <formula>0.69</formula>
    </cfRule>
    <cfRule type="cellIs" dxfId="1910" priority="2498" operator="between">
      <formula>50%</formula>
      <formula>0.69</formula>
    </cfRule>
    <cfRule type="cellIs" dxfId="1909" priority="2499" operator="lessThan">
      <formula>0.5</formula>
    </cfRule>
  </conditionalFormatting>
  <conditionalFormatting sqref="G56">
    <cfRule type="cellIs" dxfId="1908" priority="2491" operator="greaterThan">
      <formula>0.69</formula>
    </cfRule>
    <cfRule type="cellIs" dxfId="1907" priority="2492" operator="between">
      <formula>50%</formula>
      <formula>0.69</formula>
    </cfRule>
    <cfRule type="cellIs" dxfId="1906" priority="2493" operator="lessThan">
      <formula>0.5</formula>
    </cfRule>
  </conditionalFormatting>
  <conditionalFormatting sqref="I56">
    <cfRule type="cellIs" dxfId="1905" priority="2485" operator="greaterThan">
      <formula>0.69</formula>
    </cfRule>
    <cfRule type="cellIs" dxfId="1904" priority="2486" operator="between">
      <formula>50%</formula>
      <formula>0.69</formula>
    </cfRule>
    <cfRule type="cellIs" dxfId="1903" priority="2487" operator="lessThan">
      <formula>0.5</formula>
    </cfRule>
  </conditionalFormatting>
  <conditionalFormatting sqref="C67">
    <cfRule type="cellIs" dxfId="1902" priority="2398" operator="greaterThan">
      <formula>0.69</formula>
    </cfRule>
    <cfRule type="cellIs" dxfId="1901" priority="2399" operator="between">
      <formula>50%</formula>
      <formula>0.69</formula>
    </cfRule>
    <cfRule type="cellIs" dxfId="1900" priority="2400" operator="lessThan">
      <formula>0.5</formula>
    </cfRule>
  </conditionalFormatting>
  <conditionalFormatting sqref="K56">
    <cfRule type="cellIs" dxfId="1899" priority="2479" operator="greaterThan">
      <formula>0.69</formula>
    </cfRule>
    <cfRule type="cellIs" dxfId="1898" priority="2480" operator="between">
      <formula>50%</formula>
      <formula>0.69</formula>
    </cfRule>
    <cfRule type="cellIs" dxfId="1897" priority="2481" operator="lessThan">
      <formula>0.5</formula>
    </cfRule>
  </conditionalFormatting>
  <conditionalFormatting sqref="E67">
    <cfRule type="cellIs" dxfId="1896" priority="2392" operator="greaterThan">
      <formula>0.69</formula>
    </cfRule>
    <cfRule type="cellIs" dxfId="1895" priority="2393" operator="between">
      <formula>50%</formula>
      <formula>0.69</formula>
    </cfRule>
    <cfRule type="cellIs" dxfId="1894" priority="2394" operator="lessThan">
      <formula>0.5</formula>
    </cfRule>
  </conditionalFormatting>
  <conditionalFormatting sqref="M56">
    <cfRule type="cellIs" dxfId="1893" priority="2473" operator="greaterThan">
      <formula>0.69</formula>
    </cfRule>
    <cfRule type="cellIs" dxfId="1892" priority="2474" operator="between">
      <formula>50%</formula>
      <formula>0.69</formula>
    </cfRule>
    <cfRule type="cellIs" dxfId="1891" priority="2475" operator="lessThan">
      <formula>0.5</formula>
    </cfRule>
  </conditionalFormatting>
  <conditionalFormatting sqref="S72">
    <cfRule type="cellIs" dxfId="1890" priority="2242" operator="greaterThan">
      <formula>0.69</formula>
    </cfRule>
    <cfRule type="cellIs" dxfId="1889" priority="2243" operator="between">
      <formula>50%</formula>
      <formula>0.69</formula>
    </cfRule>
    <cfRule type="cellIs" dxfId="1888" priority="2244" operator="lessThan">
      <formula>0.5</formula>
    </cfRule>
  </conditionalFormatting>
  <conditionalFormatting sqref="S73">
    <cfRule type="cellIs" dxfId="1887" priority="2239" operator="greaterThan">
      <formula>0.69</formula>
    </cfRule>
    <cfRule type="cellIs" dxfId="1886" priority="2240" operator="between">
      <formula>50%</formula>
      <formula>0.69</formula>
    </cfRule>
    <cfRule type="cellIs" dxfId="1885" priority="2241" operator="lessThan">
      <formula>0.5</formula>
    </cfRule>
  </conditionalFormatting>
  <conditionalFormatting sqref="D56">
    <cfRule type="notContainsBlanks" dxfId="1884" priority="2453">
      <formula>LEN(TRIM(D56))&gt;0</formula>
    </cfRule>
  </conditionalFormatting>
  <conditionalFormatting sqref="F56">
    <cfRule type="notContainsBlanks" dxfId="1883" priority="2451">
      <formula>LEN(TRIM(F56))&gt;0</formula>
    </cfRule>
  </conditionalFormatting>
  <conditionalFormatting sqref="H56">
    <cfRule type="notContainsBlanks" dxfId="1882" priority="2449">
      <formula>LEN(TRIM(H56))&gt;0</formula>
    </cfRule>
  </conditionalFormatting>
  <conditionalFormatting sqref="J56">
    <cfRule type="notContainsBlanks" dxfId="1881" priority="2447">
      <formula>LEN(TRIM(J56))&gt;0</formula>
    </cfRule>
  </conditionalFormatting>
  <conditionalFormatting sqref="P70">
    <cfRule type="notContainsBlanks" dxfId="1880" priority="2295">
      <formula>LEN(TRIM(P70))&gt;0</formula>
    </cfRule>
  </conditionalFormatting>
  <conditionalFormatting sqref="R70">
    <cfRule type="notContainsBlanks" dxfId="1879" priority="2294">
      <formula>LEN(TRIM(R70))&gt;0</formula>
    </cfRule>
  </conditionalFormatting>
  <conditionalFormatting sqref="T70">
    <cfRule type="notContainsBlanks" dxfId="1878" priority="2293">
      <formula>LEN(TRIM(T70))&gt;0</formula>
    </cfRule>
  </conditionalFormatting>
  <conditionalFormatting sqref="O67">
    <cfRule type="cellIs" dxfId="1877" priority="2362" operator="greaterThan">
      <formula>0.69</formula>
    </cfRule>
    <cfRule type="cellIs" dxfId="1876" priority="2363" operator="between">
      <formula>50%</formula>
      <formula>0.69</formula>
    </cfRule>
    <cfRule type="cellIs" dxfId="1875" priority="2364" operator="lessThan">
      <formula>0.5</formula>
    </cfRule>
  </conditionalFormatting>
  <conditionalFormatting sqref="O68:O69">
    <cfRule type="cellIs" dxfId="1874" priority="2359" operator="greaterThan">
      <formula>0.69</formula>
    </cfRule>
    <cfRule type="cellIs" dxfId="1873" priority="2360" operator="between">
      <formula>50%</formula>
      <formula>0.69</formula>
    </cfRule>
    <cfRule type="cellIs" dxfId="1872" priority="2361" operator="lessThan">
      <formula>0.5</formula>
    </cfRule>
  </conditionalFormatting>
  <conditionalFormatting sqref="Q67">
    <cfRule type="cellIs" dxfId="1871" priority="2356" operator="greaterThan">
      <formula>0.69</formula>
    </cfRule>
    <cfRule type="cellIs" dxfId="1870" priority="2357" operator="between">
      <formula>50%</formula>
      <formula>0.69</formula>
    </cfRule>
    <cfRule type="cellIs" dxfId="1869" priority="2358" operator="lessThan">
      <formula>0.5</formula>
    </cfRule>
  </conditionalFormatting>
  <conditionalFormatting sqref="Q68:Q69">
    <cfRule type="cellIs" dxfId="1868" priority="2353" operator="greaterThan">
      <formula>0.69</formula>
    </cfRule>
    <cfRule type="cellIs" dxfId="1867" priority="2354" operator="between">
      <formula>50%</formula>
      <formula>0.69</formula>
    </cfRule>
    <cfRule type="cellIs" dxfId="1866" priority="2355" operator="lessThan">
      <formula>0.5</formula>
    </cfRule>
  </conditionalFormatting>
  <conditionalFormatting sqref="C75">
    <cfRule type="cellIs" dxfId="1865" priority="2110" operator="greaterThan">
      <formula>0.69</formula>
    </cfRule>
    <cfRule type="cellIs" dxfId="1864" priority="2111" operator="between">
      <formula>50%</formula>
      <formula>0.69</formula>
    </cfRule>
    <cfRule type="cellIs" dxfId="1863" priority="2112" operator="lessThan">
      <formula>0.5</formula>
    </cfRule>
  </conditionalFormatting>
  <conditionalFormatting sqref="L68">
    <cfRule type="notContainsBlanks" dxfId="1862" priority="2337">
      <formula>LEN(TRIM(L68))&gt;0</formula>
    </cfRule>
  </conditionalFormatting>
  <conditionalFormatting sqref="N67">
    <cfRule type="notContainsBlanks" dxfId="1861" priority="2336">
      <formula>LEN(TRIM(N67))&gt;0</formula>
    </cfRule>
  </conditionalFormatting>
  <conditionalFormatting sqref="N68">
    <cfRule type="notContainsBlanks" dxfId="1860" priority="2335">
      <formula>LEN(TRIM(N68))&gt;0</formula>
    </cfRule>
  </conditionalFormatting>
  <conditionalFormatting sqref="P67">
    <cfRule type="notContainsBlanks" dxfId="1859" priority="2334">
      <formula>LEN(TRIM(P67))&gt;0</formula>
    </cfRule>
  </conditionalFormatting>
  <conditionalFormatting sqref="P68:P69">
    <cfRule type="notContainsBlanks" dxfId="1858" priority="2333">
      <formula>LEN(TRIM(P68))&gt;0</formula>
    </cfRule>
  </conditionalFormatting>
  <conditionalFormatting sqref="R67">
    <cfRule type="notContainsBlanks" dxfId="1857" priority="2332">
      <formula>LEN(TRIM(R67))&gt;0</formula>
    </cfRule>
  </conditionalFormatting>
  <conditionalFormatting sqref="R68:R69">
    <cfRule type="notContainsBlanks" dxfId="1856" priority="2331">
      <formula>LEN(TRIM(R68))&gt;0</formula>
    </cfRule>
  </conditionalFormatting>
  <conditionalFormatting sqref="T67">
    <cfRule type="notContainsBlanks" dxfId="1855" priority="2330">
      <formula>LEN(TRIM(T67))&gt;0</formula>
    </cfRule>
  </conditionalFormatting>
  <conditionalFormatting sqref="T68:T69">
    <cfRule type="notContainsBlanks" dxfId="1854" priority="2329">
      <formula>LEN(TRIM(T68))&gt;0</formula>
    </cfRule>
  </conditionalFormatting>
  <conditionalFormatting sqref="C68">
    <cfRule type="cellIs" dxfId="1853" priority="2395" operator="greaterThan">
      <formula>0.69</formula>
    </cfRule>
    <cfRule type="cellIs" dxfId="1852" priority="2396" operator="between">
      <formula>50%</formula>
      <formula>0.69</formula>
    </cfRule>
    <cfRule type="cellIs" dxfId="1851" priority="2397" operator="lessThan">
      <formula>0.5</formula>
    </cfRule>
  </conditionalFormatting>
  <conditionalFormatting sqref="E68">
    <cfRule type="cellIs" dxfId="1850" priority="2389" operator="greaterThan">
      <formula>0.69</formula>
    </cfRule>
    <cfRule type="cellIs" dxfId="1849" priority="2390" operator="between">
      <formula>50%</formula>
      <formula>0.69</formula>
    </cfRule>
    <cfRule type="cellIs" dxfId="1848" priority="2391" operator="lessThan">
      <formula>0.5</formula>
    </cfRule>
  </conditionalFormatting>
  <conditionalFormatting sqref="G67">
    <cfRule type="cellIs" dxfId="1847" priority="2386" operator="greaterThan">
      <formula>0.69</formula>
    </cfRule>
    <cfRule type="cellIs" dxfId="1846" priority="2387" operator="between">
      <formula>50%</formula>
      <formula>0.69</formula>
    </cfRule>
    <cfRule type="cellIs" dxfId="1845" priority="2388" operator="lessThan">
      <formula>0.5</formula>
    </cfRule>
  </conditionalFormatting>
  <conditionalFormatting sqref="G68">
    <cfRule type="cellIs" dxfId="1844" priority="2383" operator="greaterThan">
      <formula>0.69</formula>
    </cfRule>
    <cfRule type="cellIs" dxfId="1843" priority="2384" operator="between">
      <formula>50%</formula>
      <formula>0.69</formula>
    </cfRule>
    <cfRule type="cellIs" dxfId="1842" priority="2385" operator="lessThan">
      <formula>0.5</formula>
    </cfRule>
  </conditionalFormatting>
  <conditionalFormatting sqref="I67">
    <cfRule type="cellIs" dxfId="1841" priority="2380" operator="greaterThan">
      <formula>0.69</formula>
    </cfRule>
    <cfRule type="cellIs" dxfId="1840" priority="2381" operator="between">
      <formula>50%</formula>
      <formula>0.69</formula>
    </cfRule>
    <cfRule type="cellIs" dxfId="1839" priority="2382" operator="lessThan">
      <formula>0.5</formula>
    </cfRule>
  </conditionalFormatting>
  <conditionalFormatting sqref="I68">
    <cfRule type="cellIs" dxfId="1838" priority="2377" operator="greaterThan">
      <formula>0.69</formula>
    </cfRule>
    <cfRule type="cellIs" dxfId="1837" priority="2378" operator="between">
      <formula>50%</formula>
      <formula>0.69</formula>
    </cfRule>
    <cfRule type="cellIs" dxfId="1836" priority="2379" operator="lessThan">
      <formula>0.5</formula>
    </cfRule>
  </conditionalFormatting>
  <conditionalFormatting sqref="K67">
    <cfRule type="cellIs" dxfId="1835" priority="2374" operator="greaterThan">
      <formula>0.69</formula>
    </cfRule>
    <cfRule type="cellIs" dxfId="1834" priority="2375" operator="between">
      <formula>50%</formula>
      <formula>0.69</formula>
    </cfRule>
    <cfRule type="cellIs" dxfId="1833" priority="2376" operator="lessThan">
      <formula>0.5</formula>
    </cfRule>
  </conditionalFormatting>
  <conditionalFormatting sqref="K68">
    <cfRule type="cellIs" dxfId="1832" priority="2371" operator="greaterThan">
      <formula>0.69</formula>
    </cfRule>
    <cfRule type="cellIs" dxfId="1831" priority="2372" operator="between">
      <formula>50%</formula>
      <formula>0.69</formula>
    </cfRule>
    <cfRule type="cellIs" dxfId="1830" priority="2373" operator="lessThan">
      <formula>0.5</formula>
    </cfRule>
  </conditionalFormatting>
  <conditionalFormatting sqref="M67">
    <cfRule type="cellIs" dxfId="1829" priority="2368" operator="greaterThan">
      <formula>0.69</formula>
    </cfRule>
    <cfRule type="cellIs" dxfId="1828" priority="2369" operator="between">
      <formula>50%</formula>
      <formula>0.69</formula>
    </cfRule>
    <cfRule type="cellIs" dxfId="1827" priority="2370" operator="lessThan">
      <formula>0.5</formula>
    </cfRule>
  </conditionalFormatting>
  <conditionalFormatting sqref="M68">
    <cfRule type="cellIs" dxfId="1826" priority="2365" operator="greaterThan">
      <formula>0.69</formula>
    </cfRule>
    <cfRule type="cellIs" dxfId="1825" priority="2366" operator="between">
      <formula>50%</formula>
      <formula>0.69</formula>
    </cfRule>
    <cfRule type="cellIs" dxfId="1824" priority="2367" operator="lessThan">
      <formula>0.5</formula>
    </cfRule>
  </conditionalFormatting>
  <conditionalFormatting sqref="D67">
    <cfRule type="notContainsBlanks" dxfId="1823" priority="2346">
      <formula>LEN(TRIM(D67))&gt;0</formula>
    </cfRule>
  </conditionalFormatting>
  <conditionalFormatting sqref="D68">
    <cfRule type="notContainsBlanks" dxfId="1822" priority="2345">
      <formula>LEN(TRIM(D68))&gt;0</formula>
    </cfRule>
  </conditionalFormatting>
  <conditionalFormatting sqref="F67">
    <cfRule type="notContainsBlanks" dxfId="1821" priority="2344">
      <formula>LEN(TRIM(F67))&gt;0</formula>
    </cfRule>
  </conditionalFormatting>
  <conditionalFormatting sqref="F68">
    <cfRule type="notContainsBlanks" dxfId="1820" priority="2343">
      <formula>LEN(TRIM(F68))&gt;0</formula>
    </cfRule>
  </conditionalFormatting>
  <conditionalFormatting sqref="H67">
    <cfRule type="notContainsBlanks" dxfId="1819" priority="2342">
      <formula>LEN(TRIM(H67))&gt;0</formula>
    </cfRule>
  </conditionalFormatting>
  <conditionalFormatting sqref="H68">
    <cfRule type="notContainsBlanks" dxfId="1818" priority="2341">
      <formula>LEN(TRIM(H68))&gt;0</formula>
    </cfRule>
  </conditionalFormatting>
  <conditionalFormatting sqref="J67">
    <cfRule type="notContainsBlanks" dxfId="1817" priority="2340">
      <formula>LEN(TRIM(J67))&gt;0</formula>
    </cfRule>
  </conditionalFormatting>
  <conditionalFormatting sqref="J68">
    <cfRule type="notContainsBlanks" dxfId="1816" priority="2339">
      <formula>LEN(TRIM(J68))&gt;0</formula>
    </cfRule>
  </conditionalFormatting>
  <conditionalFormatting sqref="L67">
    <cfRule type="notContainsBlanks" dxfId="1815" priority="2338">
      <formula>LEN(TRIM(L67))&gt;0</formula>
    </cfRule>
  </conditionalFormatting>
  <conditionalFormatting sqref="C72">
    <cfRule type="cellIs" dxfId="1814" priority="2290" operator="greaterThan">
      <formula>0.69</formula>
    </cfRule>
    <cfRule type="cellIs" dxfId="1813" priority="2291" operator="between">
      <formula>50%</formula>
      <formula>0.69</formula>
    </cfRule>
    <cfRule type="cellIs" dxfId="1812" priority="2292" operator="lessThan">
      <formula>0.5</formula>
    </cfRule>
  </conditionalFormatting>
  <conditionalFormatting sqref="C73">
    <cfRule type="cellIs" dxfId="1811" priority="2287" operator="greaterThan">
      <formula>0.69</formula>
    </cfRule>
    <cfRule type="cellIs" dxfId="1810" priority="2288" operator="between">
      <formula>50%</formula>
      <formula>0.69</formula>
    </cfRule>
    <cfRule type="cellIs" dxfId="1809" priority="2289" operator="lessThan">
      <formula>0.5</formula>
    </cfRule>
  </conditionalFormatting>
  <conditionalFormatting sqref="E72">
    <cfRule type="cellIs" dxfId="1808" priority="2284" operator="greaterThan">
      <formula>0.69</formula>
    </cfRule>
    <cfRule type="cellIs" dxfId="1807" priority="2285" operator="between">
      <formula>50%</formula>
      <formula>0.69</formula>
    </cfRule>
    <cfRule type="cellIs" dxfId="1806" priority="2286" operator="lessThan">
      <formula>0.5</formula>
    </cfRule>
  </conditionalFormatting>
  <conditionalFormatting sqref="E73">
    <cfRule type="cellIs" dxfId="1805" priority="2281" operator="greaterThan">
      <formula>0.69</formula>
    </cfRule>
    <cfRule type="cellIs" dxfId="1804" priority="2282" operator="between">
      <formula>50%</formula>
      <formula>0.69</formula>
    </cfRule>
    <cfRule type="cellIs" dxfId="1803" priority="2283" operator="lessThan">
      <formula>0.5</formula>
    </cfRule>
  </conditionalFormatting>
  <conditionalFormatting sqref="G72">
    <cfRule type="cellIs" dxfId="1802" priority="2278" operator="greaterThan">
      <formula>0.69</formula>
    </cfRule>
    <cfRule type="cellIs" dxfId="1801" priority="2279" operator="between">
      <formula>50%</formula>
      <formula>0.69</formula>
    </cfRule>
    <cfRule type="cellIs" dxfId="1800" priority="2280" operator="lessThan">
      <formula>0.5</formula>
    </cfRule>
  </conditionalFormatting>
  <conditionalFormatting sqref="G73">
    <cfRule type="cellIs" dxfId="1799" priority="2275" operator="greaterThan">
      <formula>0.69</formula>
    </cfRule>
    <cfRule type="cellIs" dxfId="1798" priority="2276" operator="between">
      <formula>50%</formula>
      <formula>0.69</formula>
    </cfRule>
    <cfRule type="cellIs" dxfId="1797" priority="2277" operator="lessThan">
      <formula>0.5</formula>
    </cfRule>
  </conditionalFormatting>
  <conditionalFormatting sqref="I72">
    <cfRule type="cellIs" dxfId="1796" priority="2272" operator="greaterThan">
      <formula>0.69</formula>
    </cfRule>
    <cfRule type="cellIs" dxfId="1795" priority="2273" operator="between">
      <formula>50%</formula>
      <formula>0.69</formula>
    </cfRule>
    <cfRule type="cellIs" dxfId="1794" priority="2274" operator="lessThan">
      <formula>0.5</formula>
    </cfRule>
  </conditionalFormatting>
  <conditionalFormatting sqref="I73">
    <cfRule type="cellIs" dxfId="1793" priority="2269" operator="greaterThan">
      <formula>0.69</formula>
    </cfRule>
    <cfRule type="cellIs" dxfId="1792" priority="2270" operator="between">
      <formula>50%</formula>
      <formula>0.69</formula>
    </cfRule>
    <cfRule type="cellIs" dxfId="1791" priority="2271" operator="lessThan">
      <formula>0.5</formula>
    </cfRule>
  </conditionalFormatting>
  <conditionalFormatting sqref="K72">
    <cfRule type="cellIs" dxfId="1790" priority="2266" operator="greaterThan">
      <formula>0.69</formula>
    </cfRule>
    <cfRule type="cellIs" dxfId="1789" priority="2267" operator="between">
      <formula>50%</formula>
      <formula>0.69</formula>
    </cfRule>
    <cfRule type="cellIs" dxfId="1788" priority="2268" operator="lessThan">
      <formula>0.5</formula>
    </cfRule>
  </conditionalFormatting>
  <conditionalFormatting sqref="K73">
    <cfRule type="cellIs" dxfId="1787" priority="2263" operator="greaterThan">
      <formula>0.69</formula>
    </cfRule>
    <cfRule type="cellIs" dxfId="1786" priority="2264" operator="between">
      <formula>50%</formula>
      <formula>0.69</formula>
    </cfRule>
    <cfRule type="cellIs" dxfId="1785" priority="2265" operator="lessThan">
      <formula>0.5</formula>
    </cfRule>
  </conditionalFormatting>
  <conditionalFormatting sqref="M72">
    <cfRule type="cellIs" dxfId="1784" priority="2260" operator="greaterThan">
      <formula>0.69</formula>
    </cfRule>
    <cfRule type="cellIs" dxfId="1783" priority="2261" operator="between">
      <formula>50%</formula>
      <formula>0.69</formula>
    </cfRule>
    <cfRule type="cellIs" dxfId="1782" priority="2262" operator="lessThan">
      <formula>0.5</formula>
    </cfRule>
  </conditionalFormatting>
  <conditionalFormatting sqref="M73">
    <cfRule type="cellIs" dxfId="1781" priority="2257" operator="greaterThan">
      <formula>0.69</formula>
    </cfRule>
    <cfRule type="cellIs" dxfId="1780" priority="2258" operator="between">
      <formula>50%</formula>
      <formula>0.69</formula>
    </cfRule>
    <cfRule type="cellIs" dxfId="1779" priority="2259" operator="lessThan">
      <formula>0.5</formula>
    </cfRule>
  </conditionalFormatting>
  <conditionalFormatting sqref="O72">
    <cfRule type="cellIs" dxfId="1778" priority="2254" operator="greaterThan">
      <formula>0.69</formula>
    </cfRule>
    <cfRule type="cellIs" dxfId="1777" priority="2255" operator="between">
      <formula>50%</formula>
      <formula>0.69</formula>
    </cfRule>
    <cfRule type="cellIs" dxfId="1776" priority="2256" operator="lessThan">
      <formula>0.5</formula>
    </cfRule>
  </conditionalFormatting>
  <conditionalFormatting sqref="O73">
    <cfRule type="cellIs" dxfId="1775" priority="2251" operator="greaterThan">
      <formula>0.69</formula>
    </cfRule>
    <cfRule type="cellIs" dxfId="1774" priority="2252" operator="between">
      <formula>50%</formula>
      <formula>0.69</formula>
    </cfRule>
    <cfRule type="cellIs" dxfId="1773" priority="2253" operator="lessThan">
      <formula>0.5</formula>
    </cfRule>
  </conditionalFormatting>
  <conditionalFormatting sqref="Q72">
    <cfRule type="cellIs" dxfId="1772" priority="2248" operator="greaterThan">
      <formula>0.69</formula>
    </cfRule>
    <cfRule type="cellIs" dxfId="1771" priority="2249" operator="between">
      <formula>50%</formula>
      <formula>0.69</formula>
    </cfRule>
    <cfRule type="cellIs" dxfId="1770" priority="2250" operator="lessThan">
      <formula>0.5</formula>
    </cfRule>
  </conditionalFormatting>
  <conditionalFormatting sqref="Q73">
    <cfRule type="cellIs" dxfId="1769" priority="2245" operator="greaterThan">
      <formula>0.69</formula>
    </cfRule>
    <cfRule type="cellIs" dxfId="1768" priority="2246" operator="between">
      <formula>50%</formula>
      <formula>0.69</formula>
    </cfRule>
    <cfRule type="cellIs" dxfId="1767" priority="2247" operator="lessThan">
      <formula>0.5</formula>
    </cfRule>
  </conditionalFormatting>
  <conditionalFormatting sqref="D72">
    <cfRule type="notContainsBlanks" dxfId="1766" priority="2238">
      <formula>LEN(TRIM(D72))&gt;0</formula>
    </cfRule>
  </conditionalFormatting>
  <conditionalFormatting sqref="D73">
    <cfRule type="notContainsBlanks" dxfId="1765" priority="2237">
      <formula>LEN(TRIM(D73))&gt;0</formula>
    </cfRule>
  </conditionalFormatting>
  <conditionalFormatting sqref="F72">
    <cfRule type="notContainsBlanks" dxfId="1764" priority="2236">
      <formula>LEN(TRIM(F72))&gt;0</formula>
    </cfRule>
  </conditionalFormatting>
  <conditionalFormatting sqref="F73">
    <cfRule type="notContainsBlanks" dxfId="1763" priority="2235">
      <formula>LEN(TRIM(F73))&gt;0</formula>
    </cfRule>
  </conditionalFormatting>
  <conditionalFormatting sqref="H72">
    <cfRule type="notContainsBlanks" dxfId="1762" priority="2234">
      <formula>LEN(TRIM(H72))&gt;0</formula>
    </cfRule>
  </conditionalFormatting>
  <conditionalFormatting sqref="H73">
    <cfRule type="notContainsBlanks" dxfId="1761" priority="2233">
      <formula>LEN(TRIM(H73))&gt;0</formula>
    </cfRule>
  </conditionalFormatting>
  <conditionalFormatting sqref="J72">
    <cfRule type="notContainsBlanks" dxfId="1760" priority="2232">
      <formula>LEN(TRIM(J72))&gt;0</formula>
    </cfRule>
  </conditionalFormatting>
  <conditionalFormatting sqref="J73">
    <cfRule type="notContainsBlanks" dxfId="1759" priority="2231">
      <formula>LEN(TRIM(J73))&gt;0</formula>
    </cfRule>
  </conditionalFormatting>
  <conditionalFormatting sqref="L72">
    <cfRule type="notContainsBlanks" dxfId="1758" priority="2230">
      <formula>LEN(TRIM(L72))&gt;0</formula>
    </cfRule>
  </conditionalFormatting>
  <conditionalFormatting sqref="L73">
    <cfRule type="notContainsBlanks" dxfId="1757" priority="2229">
      <formula>LEN(TRIM(L73))&gt;0</formula>
    </cfRule>
  </conditionalFormatting>
  <conditionalFormatting sqref="N72">
    <cfRule type="notContainsBlanks" dxfId="1756" priority="2228">
      <formula>LEN(TRIM(N72))&gt;0</formula>
    </cfRule>
  </conditionalFormatting>
  <conditionalFormatting sqref="N73">
    <cfRule type="notContainsBlanks" dxfId="1755" priority="2227">
      <formula>LEN(TRIM(N73))&gt;0</formula>
    </cfRule>
  </conditionalFormatting>
  <conditionalFormatting sqref="P72">
    <cfRule type="notContainsBlanks" dxfId="1754" priority="2226">
      <formula>LEN(TRIM(P72))&gt;0</formula>
    </cfRule>
  </conditionalFormatting>
  <conditionalFormatting sqref="P73">
    <cfRule type="notContainsBlanks" dxfId="1753" priority="2225">
      <formula>LEN(TRIM(P73))&gt;0</formula>
    </cfRule>
  </conditionalFormatting>
  <conditionalFormatting sqref="R72">
    <cfRule type="notContainsBlanks" dxfId="1752" priority="2224">
      <formula>LEN(TRIM(R72))&gt;0</formula>
    </cfRule>
  </conditionalFormatting>
  <conditionalFormatting sqref="R73">
    <cfRule type="notContainsBlanks" dxfId="1751" priority="2223">
      <formula>LEN(TRIM(R73))&gt;0</formula>
    </cfRule>
  </conditionalFormatting>
  <conditionalFormatting sqref="T72">
    <cfRule type="notContainsBlanks" dxfId="1750" priority="2222">
      <formula>LEN(TRIM(T72))&gt;0</formula>
    </cfRule>
  </conditionalFormatting>
  <conditionalFormatting sqref="T73">
    <cfRule type="notContainsBlanks" dxfId="1749" priority="2221">
      <formula>LEN(TRIM(T73))&gt;0</formula>
    </cfRule>
  </conditionalFormatting>
  <conditionalFormatting sqref="C76">
    <cfRule type="cellIs" dxfId="1748" priority="2107" operator="greaterThan">
      <formula>0.69</formula>
    </cfRule>
    <cfRule type="cellIs" dxfId="1747" priority="2108" operator="between">
      <formula>50%</formula>
      <formula>0.69</formula>
    </cfRule>
    <cfRule type="cellIs" dxfId="1746" priority="2109" operator="lessThan">
      <formula>0.5</formula>
    </cfRule>
  </conditionalFormatting>
  <conditionalFormatting sqref="E75">
    <cfRule type="cellIs" dxfId="1745" priority="2104" operator="greaterThan">
      <formula>0.69</formula>
    </cfRule>
    <cfRule type="cellIs" dxfId="1744" priority="2105" operator="between">
      <formula>50%</formula>
      <formula>0.69</formula>
    </cfRule>
    <cfRule type="cellIs" dxfId="1743" priority="2106" operator="lessThan">
      <formula>0.5</formula>
    </cfRule>
  </conditionalFormatting>
  <conditionalFormatting sqref="E76">
    <cfRule type="cellIs" dxfId="1742" priority="2101" operator="greaterThan">
      <formula>0.69</formula>
    </cfRule>
    <cfRule type="cellIs" dxfId="1741" priority="2102" operator="between">
      <formula>50%</formula>
      <formula>0.69</formula>
    </cfRule>
    <cfRule type="cellIs" dxfId="1740" priority="2103" operator="lessThan">
      <formula>0.5</formula>
    </cfRule>
  </conditionalFormatting>
  <conditionalFormatting sqref="G75">
    <cfRule type="cellIs" dxfId="1739" priority="2098" operator="greaterThan">
      <formula>0.69</formula>
    </cfRule>
    <cfRule type="cellIs" dxfId="1738" priority="2099" operator="between">
      <formula>50%</formula>
      <formula>0.69</formula>
    </cfRule>
    <cfRule type="cellIs" dxfId="1737" priority="2100" operator="lessThan">
      <formula>0.5</formula>
    </cfRule>
  </conditionalFormatting>
  <conditionalFormatting sqref="G76">
    <cfRule type="cellIs" dxfId="1736" priority="2095" operator="greaterThan">
      <formula>0.69</formula>
    </cfRule>
    <cfRule type="cellIs" dxfId="1735" priority="2096" operator="between">
      <formula>50%</formula>
      <formula>0.69</formula>
    </cfRule>
    <cfRule type="cellIs" dxfId="1734" priority="2097" operator="lessThan">
      <formula>0.5</formula>
    </cfRule>
  </conditionalFormatting>
  <conditionalFormatting sqref="I75">
    <cfRule type="cellIs" dxfId="1733" priority="2092" operator="greaterThan">
      <formula>0.69</formula>
    </cfRule>
    <cfRule type="cellIs" dxfId="1732" priority="2093" operator="between">
      <formula>50%</formula>
      <formula>0.69</formula>
    </cfRule>
    <cfRule type="cellIs" dxfId="1731" priority="2094" operator="lessThan">
      <formula>0.5</formula>
    </cfRule>
  </conditionalFormatting>
  <conditionalFormatting sqref="I76">
    <cfRule type="cellIs" dxfId="1730" priority="2089" operator="greaterThan">
      <formula>0.69</formula>
    </cfRule>
    <cfRule type="cellIs" dxfId="1729" priority="2090" operator="between">
      <formula>50%</formula>
      <formula>0.69</formula>
    </cfRule>
    <cfRule type="cellIs" dxfId="1728" priority="2091" operator="lessThan">
      <formula>0.5</formula>
    </cfRule>
  </conditionalFormatting>
  <conditionalFormatting sqref="K75">
    <cfRule type="cellIs" dxfId="1727" priority="2086" operator="greaterThan">
      <formula>0.69</formula>
    </cfRule>
    <cfRule type="cellIs" dxfId="1726" priority="2087" operator="between">
      <formula>50%</formula>
      <formula>0.69</formula>
    </cfRule>
    <cfRule type="cellIs" dxfId="1725" priority="2088" operator="lessThan">
      <formula>0.5</formula>
    </cfRule>
  </conditionalFormatting>
  <conditionalFormatting sqref="K76">
    <cfRule type="cellIs" dxfId="1724" priority="2083" operator="greaterThan">
      <formula>0.69</formula>
    </cfRule>
    <cfRule type="cellIs" dxfId="1723" priority="2084" operator="between">
      <formula>50%</formula>
      <formula>0.69</formula>
    </cfRule>
    <cfRule type="cellIs" dxfId="1722" priority="2085" operator="lessThan">
      <formula>0.5</formula>
    </cfRule>
  </conditionalFormatting>
  <conditionalFormatting sqref="M75">
    <cfRule type="cellIs" dxfId="1721" priority="2080" operator="greaterThan">
      <formula>0.69</formula>
    </cfRule>
    <cfRule type="cellIs" dxfId="1720" priority="2081" operator="between">
      <formula>50%</formula>
      <formula>0.69</formula>
    </cfRule>
    <cfRule type="cellIs" dxfId="1719" priority="2082" operator="lessThan">
      <formula>0.5</formula>
    </cfRule>
  </conditionalFormatting>
  <conditionalFormatting sqref="M76">
    <cfRule type="cellIs" dxfId="1718" priority="2077" operator="greaterThan">
      <formula>0.69</formula>
    </cfRule>
    <cfRule type="cellIs" dxfId="1717" priority="2078" operator="between">
      <formula>50%</formula>
      <formula>0.69</formula>
    </cfRule>
    <cfRule type="cellIs" dxfId="1716" priority="2079" operator="lessThan">
      <formula>0.5</formula>
    </cfRule>
  </conditionalFormatting>
  <conditionalFormatting sqref="O75">
    <cfRule type="cellIs" dxfId="1715" priority="2074" operator="greaterThan">
      <formula>0.69</formula>
    </cfRule>
    <cfRule type="cellIs" dxfId="1714" priority="2075" operator="between">
      <formula>50%</formula>
      <formula>0.69</formula>
    </cfRule>
    <cfRule type="cellIs" dxfId="1713" priority="2076" operator="lessThan">
      <formula>0.5</formula>
    </cfRule>
  </conditionalFormatting>
  <conditionalFormatting sqref="O76">
    <cfRule type="cellIs" dxfId="1712" priority="2071" operator="greaterThan">
      <formula>0.69</formula>
    </cfRule>
    <cfRule type="cellIs" dxfId="1711" priority="2072" operator="between">
      <formula>50%</formula>
      <formula>0.69</formula>
    </cfRule>
    <cfRule type="cellIs" dxfId="1710" priority="2073" operator="lessThan">
      <formula>0.5</formula>
    </cfRule>
  </conditionalFormatting>
  <conditionalFormatting sqref="Q75">
    <cfRule type="cellIs" dxfId="1709" priority="2068" operator="greaterThan">
      <formula>0.69</formula>
    </cfRule>
    <cfRule type="cellIs" dxfId="1708" priority="2069" operator="between">
      <formula>50%</formula>
      <formula>0.69</formula>
    </cfRule>
    <cfRule type="cellIs" dxfId="1707" priority="2070" operator="lessThan">
      <formula>0.5</formula>
    </cfRule>
  </conditionalFormatting>
  <conditionalFormatting sqref="Q76">
    <cfRule type="cellIs" dxfId="1706" priority="2065" operator="greaterThan">
      <formula>0.69</formula>
    </cfRule>
    <cfRule type="cellIs" dxfId="1705" priority="2066" operator="between">
      <formula>50%</formula>
      <formula>0.69</formula>
    </cfRule>
    <cfRule type="cellIs" dxfId="1704" priority="2067" operator="lessThan">
      <formula>0.5</formula>
    </cfRule>
  </conditionalFormatting>
  <conditionalFormatting sqref="S75">
    <cfRule type="cellIs" dxfId="1703" priority="2062" operator="greaterThan">
      <formula>0.69</formula>
    </cfRule>
    <cfRule type="cellIs" dxfId="1702" priority="2063" operator="between">
      <formula>50%</formula>
      <formula>0.69</formula>
    </cfRule>
    <cfRule type="cellIs" dxfId="1701" priority="2064" operator="lessThan">
      <formula>0.5</formula>
    </cfRule>
  </conditionalFormatting>
  <conditionalFormatting sqref="S76">
    <cfRule type="cellIs" dxfId="1700" priority="2059" operator="greaterThan">
      <formula>0.69</formula>
    </cfRule>
    <cfRule type="cellIs" dxfId="1699" priority="2060" operator="between">
      <formula>50%</formula>
      <formula>0.69</formula>
    </cfRule>
    <cfRule type="cellIs" dxfId="1698" priority="2061" operator="lessThan">
      <formula>0.5</formula>
    </cfRule>
  </conditionalFormatting>
  <conditionalFormatting sqref="D75">
    <cfRule type="notContainsBlanks" dxfId="1697" priority="2058">
      <formula>LEN(TRIM(D75))&gt;0</formula>
    </cfRule>
  </conditionalFormatting>
  <conditionalFormatting sqref="D76">
    <cfRule type="notContainsBlanks" dxfId="1696" priority="2057">
      <formula>LEN(TRIM(D76))&gt;0</formula>
    </cfRule>
  </conditionalFormatting>
  <conditionalFormatting sqref="F75">
    <cfRule type="notContainsBlanks" dxfId="1695" priority="2056">
      <formula>LEN(TRIM(F75))&gt;0</formula>
    </cfRule>
  </conditionalFormatting>
  <conditionalFormatting sqref="F76">
    <cfRule type="notContainsBlanks" dxfId="1694" priority="2055">
      <formula>LEN(TRIM(F76))&gt;0</formula>
    </cfRule>
  </conditionalFormatting>
  <conditionalFormatting sqref="H75">
    <cfRule type="notContainsBlanks" dxfId="1693" priority="2054">
      <formula>LEN(TRIM(H75))&gt;0</formula>
    </cfRule>
  </conditionalFormatting>
  <conditionalFormatting sqref="H76">
    <cfRule type="notContainsBlanks" dxfId="1692" priority="2053">
      <formula>LEN(TRIM(H76))&gt;0</formula>
    </cfRule>
  </conditionalFormatting>
  <conditionalFormatting sqref="J75">
    <cfRule type="notContainsBlanks" dxfId="1691" priority="2052">
      <formula>LEN(TRIM(J75))&gt;0</formula>
    </cfRule>
  </conditionalFormatting>
  <conditionalFormatting sqref="J76">
    <cfRule type="notContainsBlanks" dxfId="1690" priority="2051">
      <formula>LEN(TRIM(J76))&gt;0</formula>
    </cfRule>
  </conditionalFormatting>
  <conditionalFormatting sqref="L75">
    <cfRule type="notContainsBlanks" dxfId="1689" priority="2050">
      <formula>LEN(TRIM(L75))&gt;0</formula>
    </cfRule>
  </conditionalFormatting>
  <conditionalFormatting sqref="L76">
    <cfRule type="notContainsBlanks" dxfId="1688" priority="2049">
      <formula>LEN(TRIM(L76))&gt;0</formula>
    </cfRule>
  </conditionalFormatting>
  <conditionalFormatting sqref="N75">
    <cfRule type="notContainsBlanks" dxfId="1687" priority="2048">
      <formula>LEN(TRIM(N75))&gt;0</formula>
    </cfRule>
  </conditionalFormatting>
  <conditionalFormatting sqref="N76">
    <cfRule type="notContainsBlanks" dxfId="1686" priority="2047">
      <formula>LEN(TRIM(N76))&gt;0</formula>
    </cfRule>
  </conditionalFormatting>
  <conditionalFormatting sqref="P75">
    <cfRule type="notContainsBlanks" dxfId="1685" priority="2046">
      <formula>LEN(TRIM(P75))&gt;0</formula>
    </cfRule>
  </conditionalFormatting>
  <conditionalFormatting sqref="P76">
    <cfRule type="notContainsBlanks" dxfId="1684" priority="2045">
      <formula>LEN(TRIM(P76))&gt;0</formula>
    </cfRule>
  </conditionalFormatting>
  <conditionalFormatting sqref="R75">
    <cfRule type="notContainsBlanks" dxfId="1683" priority="2044">
      <formula>LEN(TRIM(R75))&gt;0</formula>
    </cfRule>
  </conditionalFormatting>
  <conditionalFormatting sqref="R76">
    <cfRule type="notContainsBlanks" dxfId="1682" priority="2043">
      <formula>LEN(TRIM(R76))&gt;0</formula>
    </cfRule>
  </conditionalFormatting>
  <conditionalFormatting sqref="T75">
    <cfRule type="notContainsBlanks" dxfId="1681" priority="2042">
      <formula>LEN(TRIM(T75))&gt;0</formula>
    </cfRule>
  </conditionalFormatting>
  <conditionalFormatting sqref="T76">
    <cfRule type="notContainsBlanks" dxfId="1680" priority="2041">
      <formula>LEN(TRIM(T76))&gt;0</formula>
    </cfRule>
  </conditionalFormatting>
  <conditionalFormatting sqref="S82">
    <cfRule type="cellIs" dxfId="1679" priority="1954" operator="greaterThan">
      <formula>0.69</formula>
    </cfRule>
    <cfRule type="cellIs" dxfId="1678" priority="1955" operator="between">
      <formula>50%</formula>
      <formula>0.69</formula>
    </cfRule>
    <cfRule type="cellIs" dxfId="1677" priority="1956" operator="lessThan">
      <formula>0.5</formula>
    </cfRule>
  </conditionalFormatting>
  <conditionalFormatting sqref="S83">
    <cfRule type="cellIs" dxfId="1676" priority="1951" operator="greaterThan">
      <formula>0.69</formula>
    </cfRule>
    <cfRule type="cellIs" dxfId="1675" priority="1952" operator="between">
      <formula>50%</formula>
      <formula>0.69</formula>
    </cfRule>
    <cfRule type="cellIs" dxfId="1674" priority="1953" operator="lessThan">
      <formula>0.5</formula>
    </cfRule>
  </conditionalFormatting>
  <conditionalFormatting sqref="C82">
    <cfRule type="cellIs" dxfId="1673" priority="2002" operator="greaterThan">
      <formula>0.69</formula>
    </cfRule>
    <cfRule type="cellIs" dxfId="1672" priority="2003" operator="between">
      <formula>50%</formula>
      <formula>0.69</formula>
    </cfRule>
    <cfRule type="cellIs" dxfId="1671" priority="2004" operator="lessThan">
      <formula>0.5</formula>
    </cfRule>
  </conditionalFormatting>
  <conditionalFormatting sqref="E82">
    <cfRule type="cellIs" dxfId="1670" priority="1996" operator="greaterThan">
      <formula>0.69</formula>
    </cfRule>
    <cfRule type="cellIs" dxfId="1669" priority="1997" operator="between">
      <formula>50%</formula>
      <formula>0.69</formula>
    </cfRule>
    <cfRule type="cellIs" dxfId="1668" priority="1998" operator="lessThan">
      <formula>0.5</formula>
    </cfRule>
  </conditionalFormatting>
  <conditionalFormatting sqref="G82">
    <cfRule type="cellIs" dxfId="1667" priority="1990" operator="greaterThan">
      <formula>0.69</formula>
    </cfRule>
    <cfRule type="cellIs" dxfId="1666" priority="1991" operator="between">
      <formula>50%</formula>
      <formula>0.69</formula>
    </cfRule>
    <cfRule type="cellIs" dxfId="1665" priority="1992" operator="lessThan">
      <formula>0.5</formula>
    </cfRule>
  </conditionalFormatting>
  <conditionalFormatting sqref="I82">
    <cfRule type="cellIs" dxfId="1664" priority="1984" operator="greaterThan">
      <formula>0.69</formula>
    </cfRule>
    <cfRule type="cellIs" dxfId="1663" priority="1985" operator="between">
      <formula>50%</formula>
      <formula>0.69</formula>
    </cfRule>
    <cfRule type="cellIs" dxfId="1662" priority="1986" operator="lessThan">
      <formula>0.5</formula>
    </cfRule>
  </conditionalFormatting>
  <conditionalFormatting sqref="K82">
    <cfRule type="cellIs" dxfId="1661" priority="1978" operator="greaterThan">
      <formula>0.69</formula>
    </cfRule>
    <cfRule type="cellIs" dxfId="1660" priority="1979" operator="between">
      <formula>50%</formula>
      <formula>0.69</formula>
    </cfRule>
    <cfRule type="cellIs" dxfId="1659" priority="1980" operator="lessThan">
      <formula>0.5</formula>
    </cfRule>
  </conditionalFormatting>
  <conditionalFormatting sqref="M82">
    <cfRule type="cellIs" dxfId="1658" priority="1972" operator="greaterThan">
      <formula>0.69</formula>
    </cfRule>
    <cfRule type="cellIs" dxfId="1657" priority="1973" operator="between">
      <formula>50%</formula>
      <formula>0.69</formula>
    </cfRule>
    <cfRule type="cellIs" dxfId="1656" priority="1974" operator="lessThan">
      <formula>0.5</formula>
    </cfRule>
  </conditionalFormatting>
  <conditionalFormatting sqref="O82">
    <cfRule type="cellIs" dxfId="1655" priority="1966" operator="greaterThan">
      <formula>0.69</formula>
    </cfRule>
    <cfRule type="cellIs" dxfId="1654" priority="1967" operator="between">
      <formula>50%</formula>
      <formula>0.69</formula>
    </cfRule>
    <cfRule type="cellIs" dxfId="1653" priority="1968" operator="lessThan">
      <formula>0.5</formula>
    </cfRule>
  </conditionalFormatting>
  <conditionalFormatting sqref="O83">
    <cfRule type="cellIs" dxfId="1652" priority="1963" operator="greaterThan">
      <formula>0.69</formula>
    </cfRule>
    <cfRule type="cellIs" dxfId="1651" priority="1964" operator="between">
      <formula>50%</formula>
      <formula>0.69</formula>
    </cfRule>
    <cfRule type="cellIs" dxfId="1650" priority="1965" operator="lessThan">
      <formula>0.5</formula>
    </cfRule>
  </conditionalFormatting>
  <conditionalFormatting sqref="Q82">
    <cfRule type="cellIs" dxfId="1649" priority="1960" operator="greaterThan">
      <formula>0.69</formula>
    </cfRule>
    <cfRule type="cellIs" dxfId="1648" priority="1961" operator="between">
      <formula>50%</formula>
      <formula>0.69</formula>
    </cfRule>
    <cfRule type="cellIs" dxfId="1647" priority="1962" operator="lessThan">
      <formula>0.5</formula>
    </cfRule>
  </conditionalFormatting>
  <conditionalFormatting sqref="Q83">
    <cfRule type="cellIs" dxfId="1646" priority="1957" operator="greaterThan">
      <formula>0.69</formula>
    </cfRule>
    <cfRule type="cellIs" dxfId="1645" priority="1958" operator="between">
      <formula>50%</formula>
      <formula>0.69</formula>
    </cfRule>
    <cfRule type="cellIs" dxfId="1644" priority="1959" operator="lessThan">
      <formula>0.5</formula>
    </cfRule>
  </conditionalFormatting>
  <conditionalFormatting sqref="D82">
    <cfRule type="notContainsBlanks" dxfId="1643" priority="1950">
      <formula>LEN(TRIM(D82))&gt;0</formula>
    </cfRule>
  </conditionalFormatting>
  <conditionalFormatting sqref="F82">
    <cfRule type="notContainsBlanks" dxfId="1642" priority="1948">
      <formula>LEN(TRIM(F82))&gt;0</formula>
    </cfRule>
  </conditionalFormatting>
  <conditionalFormatting sqref="H82">
    <cfRule type="notContainsBlanks" dxfId="1641" priority="1946">
      <formula>LEN(TRIM(H82))&gt;0</formula>
    </cfRule>
  </conditionalFormatting>
  <conditionalFormatting sqref="J82">
    <cfRule type="notContainsBlanks" dxfId="1640" priority="1944">
      <formula>LEN(TRIM(J82))&gt;0</formula>
    </cfRule>
  </conditionalFormatting>
  <conditionalFormatting sqref="L82">
    <cfRule type="notContainsBlanks" dxfId="1639" priority="1942">
      <formula>LEN(TRIM(L82))&gt;0</formula>
    </cfRule>
  </conditionalFormatting>
  <conditionalFormatting sqref="N82">
    <cfRule type="notContainsBlanks" dxfId="1638" priority="1940">
      <formula>LEN(TRIM(N82))&gt;0</formula>
    </cfRule>
  </conditionalFormatting>
  <conditionalFormatting sqref="P82">
    <cfRule type="notContainsBlanks" dxfId="1637" priority="1938">
      <formula>LEN(TRIM(P82))&gt;0</formula>
    </cfRule>
  </conditionalFormatting>
  <conditionalFormatting sqref="P83">
    <cfRule type="notContainsBlanks" dxfId="1636" priority="1937">
      <formula>LEN(TRIM(P83))&gt;0</formula>
    </cfRule>
  </conditionalFormatting>
  <conditionalFormatting sqref="R82">
    <cfRule type="notContainsBlanks" dxfId="1635" priority="1936">
      <formula>LEN(TRIM(R82))&gt;0</formula>
    </cfRule>
  </conditionalFormatting>
  <conditionalFormatting sqref="R83">
    <cfRule type="notContainsBlanks" dxfId="1634" priority="1935">
      <formula>LEN(TRIM(R83))&gt;0</formula>
    </cfRule>
  </conditionalFormatting>
  <conditionalFormatting sqref="T82">
    <cfRule type="notContainsBlanks" dxfId="1633" priority="1934">
      <formula>LEN(TRIM(T82))&gt;0</formula>
    </cfRule>
  </conditionalFormatting>
  <conditionalFormatting sqref="T83">
    <cfRule type="notContainsBlanks" dxfId="1632" priority="1933">
      <formula>LEN(TRIM(T83))&gt;0</formula>
    </cfRule>
  </conditionalFormatting>
  <conditionalFormatting sqref="C85">
    <cfRule type="cellIs" dxfId="1631" priority="1858" operator="greaterThan">
      <formula>0.69</formula>
    </cfRule>
    <cfRule type="cellIs" dxfId="1630" priority="1859" operator="between">
      <formula>50%</formula>
      <formula>0.69</formula>
    </cfRule>
    <cfRule type="cellIs" dxfId="1629" priority="1860" operator="lessThan">
      <formula>0.5</formula>
    </cfRule>
  </conditionalFormatting>
  <conditionalFormatting sqref="C86">
    <cfRule type="cellIs" dxfId="1628" priority="1855" operator="greaterThan">
      <formula>0.69</formula>
    </cfRule>
    <cfRule type="cellIs" dxfId="1627" priority="1856" operator="between">
      <formula>50%</formula>
      <formula>0.69</formula>
    </cfRule>
    <cfRule type="cellIs" dxfId="1626" priority="1857" operator="lessThan">
      <formula>0.5</formula>
    </cfRule>
  </conditionalFormatting>
  <conditionalFormatting sqref="E85">
    <cfRule type="cellIs" dxfId="1625" priority="1852" operator="greaterThan">
      <formula>0.69</formula>
    </cfRule>
    <cfRule type="cellIs" dxfId="1624" priority="1853" operator="between">
      <formula>50%</formula>
      <formula>0.69</formula>
    </cfRule>
    <cfRule type="cellIs" dxfId="1623" priority="1854" operator="lessThan">
      <formula>0.5</formula>
    </cfRule>
  </conditionalFormatting>
  <conditionalFormatting sqref="E86">
    <cfRule type="cellIs" dxfId="1622" priority="1849" operator="greaterThan">
      <formula>0.69</formula>
    </cfRule>
    <cfRule type="cellIs" dxfId="1621" priority="1850" operator="between">
      <formula>50%</formula>
      <formula>0.69</formula>
    </cfRule>
    <cfRule type="cellIs" dxfId="1620" priority="1851" operator="lessThan">
      <formula>0.5</formula>
    </cfRule>
  </conditionalFormatting>
  <conditionalFormatting sqref="G85">
    <cfRule type="cellIs" dxfId="1619" priority="1846" operator="greaterThan">
      <formula>0.69</formula>
    </cfRule>
    <cfRule type="cellIs" dxfId="1618" priority="1847" operator="between">
      <formula>50%</formula>
      <formula>0.69</formula>
    </cfRule>
    <cfRule type="cellIs" dxfId="1617" priority="1848" operator="lessThan">
      <formula>0.5</formula>
    </cfRule>
  </conditionalFormatting>
  <conditionalFormatting sqref="G86">
    <cfRule type="cellIs" dxfId="1616" priority="1843" operator="greaterThan">
      <formula>0.69</formula>
    </cfRule>
    <cfRule type="cellIs" dxfId="1615" priority="1844" operator="between">
      <formula>50%</formula>
      <formula>0.69</formula>
    </cfRule>
    <cfRule type="cellIs" dxfId="1614" priority="1845" operator="lessThan">
      <formula>0.5</formula>
    </cfRule>
  </conditionalFormatting>
  <conditionalFormatting sqref="I85">
    <cfRule type="cellIs" dxfId="1613" priority="1840" operator="greaterThan">
      <formula>0.69</formula>
    </cfRule>
    <cfRule type="cellIs" dxfId="1612" priority="1841" operator="between">
      <formula>50%</formula>
      <formula>0.69</formula>
    </cfRule>
    <cfRule type="cellIs" dxfId="1611" priority="1842" operator="lessThan">
      <formula>0.5</formula>
    </cfRule>
  </conditionalFormatting>
  <conditionalFormatting sqref="I86">
    <cfRule type="cellIs" dxfId="1610" priority="1837" operator="greaterThan">
      <formula>0.69</formula>
    </cfRule>
    <cfRule type="cellIs" dxfId="1609" priority="1838" operator="between">
      <formula>50%</formula>
      <formula>0.69</formula>
    </cfRule>
    <cfRule type="cellIs" dxfId="1608" priority="1839" operator="lessThan">
      <formula>0.5</formula>
    </cfRule>
  </conditionalFormatting>
  <conditionalFormatting sqref="K85">
    <cfRule type="cellIs" dxfId="1607" priority="1834" operator="greaterThan">
      <formula>0.69</formula>
    </cfRule>
    <cfRule type="cellIs" dxfId="1606" priority="1835" operator="between">
      <formula>50%</formula>
      <formula>0.69</formula>
    </cfRule>
    <cfRule type="cellIs" dxfId="1605" priority="1836" operator="lessThan">
      <formula>0.5</formula>
    </cfRule>
  </conditionalFormatting>
  <conditionalFormatting sqref="K86">
    <cfRule type="cellIs" dxfId="1604" priority="1831" operator="greaterThan">
      <formula>0.69</formula>
    </cfRule>
    <cfRule type="cellIs" dxfId="1603" priority="1832" operator="between">
      <formula>50%</formula>
      <formula>0.69</formula>
    </cfRule>
    <cfRule type="cellIs" dxfId="1602" priority="1833" operator="lessThan">
      <formula>0.5</formula>
    </cfRule>
  </conditionalFormatting>
  <conditionalFormatting sqref="M85">
    <cfRule type="cellIs" dxfId="1601" priority="1828" operator="greaterThan">
      <formula>0.69</formula>
    </cfRule>
    <cfRule type="cellIs" dxfId="1600" priority="1829" operator="between">
      <formula>50%</formula>
      <formula>0.69</formula>
    </cfRule>
    <cfRule type="cellIs" dxfId="1599" priority="1830" operator="lessThan">
      <formula>0.5</formula>
    </cfRule>
  </conditionalFormatting>
  <conditionalFormatting sqref="M86">
    <cfRule type="cellIs" dxfId="1598" priority="1825" operator="greaterThan">
      <formula>0.69</formula>
    </cfRule>
    <cfRule type="cellIs" dxfId="1597" priority="1826" operator="between">
      <formula>50%</formula>
      <formula>0.69</formula>
    </cfRule>
    <cfRule type="cellIs" dxfId="1596" priority="1827" operator="lessThan">
      <formula>0.5</formula>
    </cfRule>
  </conditionalFormatting>
  <conditionalFormatting sqref="O85">
    <cfRule type="cellIs" dxfId="1595" priority="1822" operator="greaterThan">
      <formula>0.69</formula>
    </cfRule>
    <cfRule type="cellIs" dxfId="1594" priority="1823" operator="between">
      <formula>50%</formula>
      <formula>0.69</formula>
    </cfRule>
    <cfRule type="cellIs" dxfId="1593" priority="1824" operator="lessThan">
      <formula>0.5</formula>
    </cfRule>
  </conditionalFormatting>
  <conditionalFormatting sqref="O86:O87">
    <cfRule type="cellIs" dxfId="1592" priority="1819" operator="greaterThan">
      <formula>0.69</formula>
    </cfRule>
    <cfRule type="cellIs" dxfId="1591" priority="1820" operator="between">
      <formula>50%</formula>
      <formula>0.69</formula>
    </cfRule>
    <cfRule type="cellIs" dxfId="1590" priority="1821" operator="lessThan">
      <formula>0.5</formula>
    </cfRule>
  </conditionalFormatting>
  <conditionalFormatting sqref="Q85">
    <cfRule type="cellIs" dxfId="1589" priority="1816" operator="greaterThan">
      <formula>0.69</formula>
    </cfRule>
    <cfRule type="cellIs" dxfId="1588" priority="1817" operator="between">
      <formula>50%</formula>
      <formula>0.69</formula>
    </cfRule>
    <cfRule type="cellIs" dxfId="1587" priority="1818" operator="lessThan">
      <formula>0.5</formula>
    </cfRule>
  </conditionalFormatting>
  <conditionalFormatting sqref="Q86:Q87">
    <cfRule type="cellIs" dxfId="1586" priority="1813" operator="greaterThan">
      <formula>0.69</formula>
    </cfRule>
    <cfRule type="cellIs" dxfId="1585" priority="1814" operator="between">
      <formula>50%</formula>
      <formula>0.69</formula>
    </cfRule>
    <cfRule type="cellIs" dxfId="1584" priority="1815" operator="lessThan">
      <formula>0.5</formula>
    </cfRule>
  </conditionalFormatting>
  <conditionalFormatting sqref="S85">
    <cfRule type="cellIs" dxfId="1583" priority="1810" operator="greaterThan">
      <formula>0.69</formula>
    </cfRule>
    <cfRule type="cellIs" dxfId="1582" priority="1811" operator="between">
      <formula>50%</formula>
      <formula>0.69</formula>
    </cfRule>
    <cfRule type="cellIs" dxfId="1581" priority="1812" operator="lessThan">
      <formula>0.5</formula>
    </cfRule>
  </conditionalFormatting>
  <conditionalFormatting sqref="S86:S87">
    <cfRule type="cellIs" dxfId="1580" priority="1807" operator="greaterThan">
      <formula>0.69</formula>
    </cfRule>
    <cfRule type="cellIs" dxfId="1579" priority="1808" operator="between">
      <formula>50%</formula>
      <formula>0.69</formula>
    </cfRule>
    <cfRule type="cellIs" dxfId="1578" priority="1809" operator="lessThan">
      <formula>0.5</formula>
    </cfRule>
  </conditionalFormatting>
  <conditionalFormatting sqref="D85">
    <cfRule type="notContainsBlanks" dxfId="1577" priority="1806">
      <formula>LEN(TRIM(D85))&gt;0</formula>
    </cfRule>
  </conditionalFormatting>
  <conditionalFormatting sqref="D86">
    <cfRule type="notContainsBlanks" dxfId="1576" priority="1805">
      <formula>LEN(TRIM(D86))&gt;0</formula>
    </cfRule>
  </conditionalFormatting>
  <conditionalFormatting sqref="F85">
    <cfRule type="notContainsBlanks" dxfId="1575" priority="1804">
      <formula>LEN(TRIM(F85))&gt;0</formula>
    </cfRule>
  </conditionalFormatting>
  <conditionalFormatting sqref="F86">
    <cfRule type="notContainsBlanks" dxfId="1574" priority="1803">
      <formula>LEN(TRIM(F86))&gt;0</formula>
    </cfRule>
  </conditionalFormatting>
  <conditionalFormatting sqref="H85">
    <cfRule type="notContainsBlanks" dxfId="1573" priority="1802">
      <formula>LEN(TRIM(H85))&gt;0</formula>
    </cfRule>
  </conditionalFormatting>
  <conditionalFormatting sqref="H86">
    <cfRule type="notContainsBlanks" dxfId="1572" priority="1801">
      <formula>LEN(TRIM(H86))&gt;0</formula>
    </cfRule>
  </conditionalFormatting>
  <conditionalFormatting sqref="J85">
    <cfRule type="notContainsBlanks" dxfId="1571" priority="1800">
      <formula>LEN(TRIM(J85))&gt;0</formula>
    </cfRule>
  </conditionalFormatting>
  <conditionalFormatting sqref="J86">
    <cfRule type="notContainsBlanks" dxfId="1570" priority="1799">
      <formula>LEN(TRIM(J86))&gt;0</formula>
    </cfRule>
  </conditionalFormatting>
  <conditionalFormatting sqref="L85">
    <cfRule type="notContainsBlanks" dxfId="1569" priority="1798">
      <formula>LEN(TRIM(L85))&gt;0</formula>
    </cfRule>
  </conditionalFormatting>
  <conditionalFormatting sqref="L86">
    <cfRule type="notContainsBlanks" dxfId="1568" priority="1797">
      <formula>LEN(TRIM(L86))&gt;0</formula>
    </cfRule>
  </conditionalFormatting>
  <conditionalFormatting sqref="N85">
    <cfRule type="notContainsBlanks" dxfId="1567" priority="1796">
      <formula>LEN(TRIM(N85))&gt;0</formula>
    </cfRule>
  </conditionalFormatting>
  <conditionalFormatting sqref="N86">
    <cfRule type="notContainsBlanks" dxfId="1566" priority="1795">
      <formula>LEN(TRIM(N86))&gt;0</formula>
    </cfRule>
  </conditionalFormatting>
  <conditionalFormatting sqref="P85">
    <cfRule type="notContainsBlanks" dxfId="1565" priority="1794">
      <formula>LEN(TRIM(P85))&gt;0</formula>
    </cfRule>
  </conditionalFormatting>
  <conditionalFormatting sqref="P86:P87">
    <cfRule type="notContainsBlanks" dxfId="1564" priority="1793">
      <formula>LEN(TRIM(P86))&gt;0</formula>
    </cfRule>
  </conditionalFormatting>
  <conditionalFormatting sqref="R85">
    <cfRule type="notContainsBlanks" dxfId="1563" priority="1792">
      <formula>LEN(TRIM(R85))&gt;0</formula>
    </cfRule>
  </conditionalFormatting>
  <conditionalFormatting sqref="R86:R87">
    <cfRule type="notContainsBlanks" dxfId="1562" priority="1791">
      <formula>LEN(TRIM(R86))&gt;0</formula>
    </cfRule>
  </conditionalFormatting>
  <conditionalFormatting sqref="T85">
    <cfRule type="notContainsBlanks" dxfId="1561" priority="1790">
      <formula>LEN(TRIM(T85))&gt;0</formula>
    </cfRule>
  </conditionalFormatting>
  <conditionalFormatting sqref="T86:T87">
    <cfRule type="notContainsBlanks" dxfId="1560" priority="1789">
      <formula>LEN(TRIM(T86))&gt;0</formula>
    </cfRule>
  </conditionalFormatting>
  <conditionalFormatting sqref="C89">
    <cfRule type="cellIs" dxfId="1559" priority="1786" operator="greaterThan">
      <formula>0.69</formula>
    </cfRule>
    <cfRule type="cellIs" dxfId="1558" priority="1787" operator="between">
      <formula>50%</formula>
      <formula>0.69</formula>
    </cfRule>
    <cfRule type="cellIs" dxfId="1557" priority="1788" operator="lessThan">
      <formula>0.5</formula>
    </cfRule>
  </conditionalFormatting>
  <conditionalFormatting sqref="C90">
    <cfRule type="cellIs" dxfId="1556" priority="1783" operator="greaterThan">
      <formula>0.69</formula>
    </cfRule>
    <cfRule type="cellIs" dxfId="1555" priority="1784" operator="between">
      <formula>50%</formula>
      <formula>0.69</formula>
    </cfRule>
    <cfRule type="cellIs" dxfId="1554" priority="1785" operator="lessThan">
      <formula>0.5</formula>
    </cfRule>
  </conditionalFormatting>
  <conditionalFormatting sqref="E89">
    <cfRule type="cellIs" dxfId="1553" priority="1780" operator="greaterThan">
      <formula>0.69</formula>
    </cfRule>
    <cfRule type="cellIs" dxfId="1552" priority="1781" operator="between">
      <formula>50%</formula>
      <formula>0.69</formula>
    </cfRule>
    <cfRule type="cellIs" dxfId="1551" priority="1782" operator="lessThan">
      <formula>0.5</formula>
    </cfRule>
  </conditionalFormatting>
  <conditionalFormatting sqref="E90">
    <cfRule type="cellIs" dxfId="1550" priority="1777" operator="greaterThan">
      <formula>0.69</formula>
    </cfRule>
    <cfRule type="cellIs" dxfId="1549" priority="1778" operator="between">
      <formula>50%</formula>
      <formula>0.69</formula>
    </cfRule>
    <cfRule type="cellIs" dxfId="1548" priority="1779" operator="lessThan">
      <formula>0.5</formula>
    </cfRule>
  </conditionalFormatting>
  <conditionalFormatting sqref="G89">
    <cfRule type="cellIs" dxfId="1547" priority="1774" operator="greaterThan">
      <formula>0.69</formula>
    </cfRule>
    <cfRule type="cellIs" dxfId="1546" priority="1775" operator="between">
      <formula>50%</formula>
      <formula>0.69</formula>
    </cfRule>
    <cfRule type="cellIs" dxfId="1545" priority="1776" operator="lessThan">
      <formula>0.5</formula>
    </cfRule>
  </conditionalFormatting>
  <conditionalFormatting sqref="G90">
    <cfRule type="cellIs" dxfId="1544" priority="1771" operator="greaterThan">
      <formula>0.69</formula>
    </cfRule>
    <cfRule type="cellIs" dxfId="1543" priority="1772" operator="between">
      <formula>50%</formula>
      <formula>0.69</formula>
    </cfRule>
    <cfRule type="cellIs" dxfId="1542" priority="1773" operator="lessThan">
      <formula>0.5</formula>
    </cfRule>
  </conditionalFormatting>
  <conditionalFormatting sqref="I89">
    <cfRule type="cellIs" dxfId="1541" priority="1768" operator="greaterThan">
      <formula>0.69</formula>
    </cfRule>
    <cfRule type="cellIs" dxfId="1540" priority="1769" operator="between">
      <formula>50%</formula>
      <formula>0.69</formula>
    </cfRule>
    <cfRule type="cellIs" dxfId="1539" priority="1770" operator="lessThan">
      <formula>0.5</formula>
    </cfRule>
  </conditionalFormatting>
  <conditionalFormatting sqref="I90">
    <cfRule type="cellIs" dxfId="1538" priority="1765" operator="greaterThan">
      <formula>0.69</formula>
    </cfRule>
    <cfRule type="cellIs" dxfId="1537" priority="1766" operator="between">
      <formula>50%</formula>
      <formula>0.69</formula>
    </cfRule>
    <cfRule type="cellIs" dxfId="1536" priority="1767" operator="lessThan">
      <formula>0.5</formula>
    </cfRule>
  </conditionalFormatting>
  <conditionalFormatting sqref="K89">
    <cfRule type="cellIs" dxfId="1535" priority="1762" operator="greaterThan">
      <formula>0.69</formula>
    </cfRule>
    <cfRule type="cellIs" dxfId="1534" priority="1763" operator="between">
      <formula>50%</formula>
      <formula>0.69</formula>
    </cfRule>
    <cfRule type="cellIs" dxfId="1533" priority="1764" operator="lessThan">
      <formula>0.5</formula>
    </cfRule>
  </conditionalFormatting>
  <conditionalFormatting sqref="K90">
    <cfRule type="cellIs" dxfId="1532" priority="1759" operator="greaterThan">
      <formula>0.69</formula>
    </cfRule>
    <cfRule type="cellIs" dxfId="1531" priority="1760" operator="between">
      <formula>50%</formula>
      <formula>0.69</formula>
    </cfRule>
    <cfRule type="cellIs" dxfId="1530" priority="1761" operator="lessThan">
      <formula>0.5</formula>
    </cfRule>
  </conditionalFormatting>
  <conditionalFormatting sqref="M89">
    <cfRule type="cellIs" dxfId="1529" priority="1756" operator="greaterThan">
      <formula>0.69</formula>
    </cfRule>
    <cfRule type="cellIs" dxfId="1528" priority="1757" operator="between">
      <formula>50%</formula>
      <formula>0.69</formula>
    </cfRule>
    <cfRule type="cellIs" dxfId="1527" priority="1758" operator="lessThan">
      <formula>0.5</formula>
    </cfRule>
  </conditionalFormatting>
  <conditionalFormatting sqref="M90">
    <cfRule type="cellIs" dxfId="1526" priority="1753" operator="greaterThan">
      <formula>0.69</formula>
    </cfRule>
    <cfRule type="cellIs" dxfId="1525" priority="1754" operator="between">
      <formula>50%</formula>
      <formula>0.69</formula>
    </cfRule>
    <cfRule type="cellIs" dxfId="1524" priority="1755" operator="lessThan">
      <formula>0.5</formula>
    </cfRule>
  </conditionalFormatting>
  <conditionalFormatting sqref="O89">
    <cfRule type="cellIs" dxfId="1523" priority="1750" operator="greaterThan">
      <formula>0.69</formula>
    </cfRule>
    <cfRule type="cellIs" dxfId="1522" priority="1751" operator="between">
      <formula>50%</formula>
      <formula>0.69</formula>
    </cfRule>
    <cfRule type="cellIs" dxfId="1521" priority="1752" operator="lessThan">
      <formula>0.5</formula>
    </cfRule>
  </conditionalFormatting>
  <conditionalFormatting sqref="Q89">
    <cfRule type="cellIs" dxfId="1520" priority="1744" operator="greaterThan">
      <formula>0.69</formula>
    </cfRule>
    <cfRule type="cellIs" dxfId="1519" priority="1745" operator="between">
      <formula>50%</formula>
      <formula>0.69</formula>
    </cfRule>
    <cfRule type="cellIs" dxfId="1518" priority="1746" operator="lessThan">
      <formula>0.5</formula>
    </cfRule>
  </conditionalFormatting>
  <conditionalFormatting sqref="S89">
    <cfRule type="cellIs" dxfId="1517" priority="1738" operator="greaterThan">
      <formula>0.69</formula>
    </cfRule>
    <cfRule type="cellIs" dxfId="1516" priority="1739" operator="between">
      <formula>50%</formula>
      <formula>0.69</formula>
    </cfRule>
    <cfRule type="cellIs" dxfId="1515" priority="1740" operator="lessThan">
      <formula>0.5</formula>
    </cfRule>
  </conditionalFormatting>
  <conditionalFormatting sqref="D89">
    <cfRule type="notContainsBlanks" dxfId="1514" priority="1734">
      <formula>LEN(TRIM(D89))&gt;0</formula>
    </cfRule>
  </conditionalFormatting>
  <conditionalFormatting sqref="D90">
    <cfRule type="notContainsBlanks" dxfId="1513" priority="1733">
      <formula>LEN(TRIM(D90))&gt;0</formula>
    </cfRule>
  </conditionalFormatting>
  <conditionalFormatting sqref="F89">
    <cfRule type="notContainsBlanks" dxfId="1512" priority="1732">
      <formula>LEN(TRIM(F89))&gt;0</formula>
    </cfRule>
  </conditionalFormatting>
  <conditionalFormatting sqref="F90">
    <cfRule type="notContainsBlanks" dxfId="1511" priority="1731">
      <formula>LEN(TRIM(F90))&gt;0</formula>
    </cfRule>
  </conditionalFormatting>
  <conditionalFormatting sqref="H89">
    <cfRule type="notContainsBlanks" dxfId="1510" priority="1730">
      <formula>LEN(TRIM(H89))&gt;0</formula>
    </cfRule>
  </conditionalFormatting>
  <conditionalFormatting sqref="H90">
    <cfRule type="notContainsBlanks" dxfId="1509" priority="1729">
      <formula>LEN(TRIM(H90))&gt;0</formula>
    </cfRule>
  </conditionalFormatting>
  <conditionalFormatting sqref="J89">
    <cfRule type="notContainsBlanks" dxfId="1508" priority="1728">
      <formula>LEN(TRIM(J89))&gt;0</formula>
    </cfRule>
  </conditionalFormatting>
  <conditionalFormatting sqref="J90">
    <cfRule type="notContainsBlanks" dxfId="1507" priority="1727">
      <formula>LEN(TRIM(J90))&gt;0</formula>
    </cfRule>
  </conditionalFormatting>
  <conditionalFormatting sqref="L89">
    <cfRule type="notContainsBlanks" dxfId="1506" priority="1726">
      <formula>LEN(TRIM(L89))&gt;0</formula>
    </cfRule>
  </conditionalFormatting>
  <conditionalFormatting sqref="L90">
    <cfRule type="notContainsBlanks" dxfId="1505" priority="1725">
      <formula>LEN(TRIM(L90))&gt;0</formula>
    </cfRule>
  </conditionalFormatting>
  <conditionalFormatting sqref="N89">
    <cfRule type="notContainsBlanks" dxfId="1504" priority="1724">
      <formula>LEN(TRIM(N89))&gt;0</formula>
    </cfRule>
  </conditionalFormatting>
  <conditionalFormatting sqref="N90">
    <cfRule type="notContainsBlanks" dxfId="1503" priority="1723">
      <formula>LEN(TRIM(N90))&gt;0</formula>
    </cfRule>
  </conditionalFormatting>
  <conditionalFormatting sqref="P89">
    <cfRule type="notContainsBlanks" dxfId="1502" priority="1722">
      <formula>LEN(TRIM(P89))&gt;0</formula>
    </cfRule>
  </conditionalFormatting>
  <conditionalFormatting sqref="R89">
    <cfRule type="notContainsBlanks" dxfId="1501" priority="1720">
      <formula>LEN(TRIM(R89))&gt;0</formula>
    </cfRule>
  </conditionalFormatting>
  <conditionalFormatting sqref="T89">
    <cfRule type="notContainsBlanks" dxfId="1500" priority="1718">
      <formula>LEN(TRIM(T89))&gt;0</formula>
    </cfRule>
  </conditionalFormatting>
  <conditionalFormatting sqref="C92">
    <cfRule type="cellIs" dxfId="1499" priority="1714" operator="greaterThan">
      <formula>0.69</formula>
    </cfRule>
    <cfRule type="cellIs" dxfId="1498" priority="1715" operator="between">
      <formula>50%</formula>
      <formula>0.69</formula>
    </cfRule>
    <cfRule type="cellIs" dxfId="1497" priority="1716" operator="lessThan">
      <formula>0.5</formula>
    </cfRule>
  </conditionalFormatting>
  <conditionalFormatting sqref="C93">
    <cfRule type="cellIs" dxfId="1496" priority="1711" operator="greaterThan">
      <formula>0.69</formula>
    </cfRule>
    <cfRule type="cellIs" dxfId="1495" priority="1712" operator="between">
      <formula>50%</formula>
      <formula>0.69</formula>
    </cfRule>
    <cfRule type="cellIs" dxfId="1494" priority="1713" operator="lessThan">
      <formula>0.5</formula>
    </cfRule>
  </conditionalFormatting>
  <conditionalFormatting sqref="E92">
    <cfRule type="cellIs" dxfId="1493" priority="1708" operator="greaterThan">
      <formula>0.69</formula>
    </cfRule>
    <cfRule type="cellIs" dxfId="1492" priority="1709" operator="between">
      <formula>50%</formula>
      <formula>0.69</formula>
    </cfRule>
    <cfRule type="cellIs" dxfId="1491" priority="1710" operator="lessThan">
      <formula>0.5</formula>
    </cfRule>
  </conditionalFormatting>
  <conditionalFormatting sqref="E93">
    <cfRule type="cellIs" dxfId="1490" priority="1705" operator="greaterThan">
      <formula>0.69</formula>
    </cfRule>
    <cfRule type="cellIs" dxfId="1489" priority="1706" operator="between">
      <formula>50%</formula>
      <formula>0.69</formula>
    </cfRule>
    <cfRule type="cellIs" dxfId="1488" priority="1707" operator="lessThan">
      <formula>0.5</formula>
    </cfRule>
  </conditionalFormatting>
  <conditionalFormatting sqref="G92">
    <cfRule type="cellIs" dxfId="1487" priority="1702" operator="greaterThan">
      <formula>0.69</formula>
    </cfRule>
    <cfRule type="cellIs" dxfId="1486" priority="1703" operator="between">
      <formula>50%</formula>
      <formula>0.69</formula>
    </cfRule>
    <cfRule type="cellIs" dxfId="1485" priority="1704" operator="lessThan">
      <formula>0.5</formula>
    </cfRule>
  </conditionalFormatting>
  <conditionalFormatting sqref="G93">
    <cfRule type="cellIs" dxfId="1484" priority="1699" operator="greaterThan">
      <formula>0.69</formula>
    </cfRule>
    <cfRule type="cellIs" dxfId="1483" priority="1700" operator="between">
      <formula>50%</formula>
      <formula>0.69</formula>
    </cfRule>
    <cfRule type="cellIs" dxfId="1482" priority="1701" operator="lessThan">
      <formula>0.5</formula>
    </cfRule>
  </conditionalFormatting>
  <conditionalFormatting sqref="I92">
    <cfRule type="cellIs" dxfId="1481" priority="1696" operator="greaterThan">
      <formula>0.69</formula>
    </cfRule>
    <cfRule type="cellIs" dxfId="1480" priority="1697" operator="between">
      <formula>50%</formula>
      <formula>0.69</formula>
    </cfRule>
    <cfRule type="cellIs" dxfId="1479" priority="1698" operator="lessThan">
      <formula>0.5</formula>
    </cfRule>
  </conditionalFormatting>
  <conditionalFormatting sqref="I93">
    <cfRule type="cellIs" dxfId="1478" priority="1693" operator="greaterThan">
      <formula>0.69</formula>
    </cfRule>
    <cfRule type="cellIs" dxfId="1477" priority="1694" operator="between">
      <formula>50%</formula>
      <formula>0.69</formula>
    </cfRule>
    <cfRule type="cellIs" dxfId="1476" priority="1695" operator="lessThan">
      <formula>0.5</formula>
    </cfRule>
  </conditionalFormatting>
  <conditionalFormatting sqref="K92">
    <cfRule type="cellIs" dxfId="1475" priority="1690" operator="greaterThan">
      <formula>0.69</formula>
    </cfRule>
    <cfRule type="cellIs" dxfId="1474" priority="1691" operator="between">
      <formula>50%</formula>
      <formula>0.69</formula>
    </cfRule>
    <cfRule type="cellIs" dxfId="1473" priority="1692" operator="lessThan">
      <formula>0.5</formula>
    </cfRule>
  </conditionalFormatting>
  <conditionalFormatting sqref="K93">
    <cfRule type="cellIs" dxfId="1472" priority="1687" operator="greaterThan">
      <formula>0.69</formula>
    </cfRule>
    <cfRule type="cellIs" dxfId="1471" priority="1688" operator="between">
      <formula>50%</formula>
      <formula>0.69</formula>
    </cfRule>
    <cfRule type="cellIs" dxfId="1470" priority="1689" operator="lessThan">
      <formula>0.5</formula>
    </cfRule>
  </conditionalFormatting>
  <conditionalFormatting sqref="M92">
    <cfRule type="cellIs" dxfId="1469" priority="1684" operator="greaterThan">
      <formula>0.69</formula>
    </cfRule>
    <cfRule type="cellIs" dxfId="1468" priority="1685" operator="between">
      <formula>50%</formula>
      <formula>0.69</formula>
    </cfRule>
    <cfRule type="cellIs" dxfId="1467" priority="1686" operator="lessThan">
      <formula>0.5</formula>
    </cfRule>
  </conditionalFormatting>
  <conditionalFormatting sqref="M93">
    <cfRule type="cellIs" dxfId="1466" priority="1681" operator="greaterThan">
      <formula>0.69</formula>
    </cfRule>
    <cfRule type="cellIs" dxfId="1465" priority="1682" operator="between">
      <formula>50%</formula>
      <formula>0.69</formula>
    </cfRule>
    <cfRule type="cellIs" dxfId="1464" priority="1683" operator="lessThan">
      <formula>0.5</formula>
    </cfRule>
  </conditionalFormatting>
  <conditionalFormatting sqref="O92">
    <cfRule type="cellIs" dxfId="1463" priority="1678" operator="greaterThan">
      <formula>0.69</formula>
    </cfRule>
    <cfRule type="cellIs" dxfId="1462" priority="1679" operator="between">
      <formula>50%</formula>
      <formula>0.69</formula>
    </cfRule>
    <cfRule type="cellIs" dxfId="1461" priority="1680" operator="lessThan">
      <formula>0.5</formula>
    </cfRule>
  </conditionalFormatting>
  <conditionalFormatting sqref="O93">
    <cfRule type="cellIs" dxfId="1460" priority="1675" operator="greaterThan">
      <formula>0.69</formula>
    </cfRule>
    <cfRule type="cellIs" dxfId="1459" priority="1676" operator="between">
      <formula>50%</formula>
      <formula>0.69</formula>
    </cfRule>
    <cfRule type="cellIs" dxfId="1458" priority="1677" operator="lessThan">
      <formula>0.5</formula>
    </cfRule>
  </conditionalFormatting>
  <conditionalFormatting sqref="Q92">
    <cfRule type="cellIs" dxfId="1457" priority="1672" operator="greaterThan">
      <formula>0.69</formula>
    </cfRule>
    <cfRule type="cellIs" dxfId="1456" priority="1673" operator="between">
      <formula>50%</formula>
      <formula>0.69</formula>
    </cfRule>
    <cfRule type="cellIs" dxfId="1455" priority="1674" operator="lessThan">
      <formula>0.5</formula>
    </cfRule>
  </conditionalFormatting>
  <conditionalFormatting sqref="Q93">
    <cfRule type="cellIs" dxfId="1454" priority="1669" operator="greaterThan">
      <formula>0.69</formula>
    </cfRule>
    <cfRule type="cellIs" dxfId="1453" priority="1670" operator="between">
      <formula>50%</formula>
      <formula>0.69</formula>
    </cfRule>
    <cfRule type="cellIs" dxfId="1452" priority="1671" operator="lessThan">
      <formula>0.5</formula>
    </cfRule>
  </conditionalFormatting>
  <conditionalFormatting sqref="S92">
    <cfRule type="cellIs" dxfId="1451" priority="1666" operator="greaterThan">
      <formula>0.69</formula>
    </cfRule>
    <cfRule type="cellIs" dxfId="1450" priority="1667" operator="between">
      <formula>50%</formula>
      <formula>0.69</formula>
    </cfRule>
    <cfRule type="cellIs" dxfId="1449" priority="1668" operator="lessThan">
      <formula>0.5</formula>
    </cfRule>
  </conditionalFormatting>
  <conditionalFormatting sqref="S93">
    <cfRule type="cellIs" dxfId="1448" priority="1663" operator="greaterThan">
      <formula>0.69</formula>
    </cfRule>
    <cfRule type="cellIs" dxfId="1447" priority="1664" operator="between">
      <formula>50%</formula>
      <formula>0.69</formula>
    </cfRule>
    <cfRule type="cellIs" dxfId="1446" priority="1665" operator="lessThan">
      <formula>0.5</formula>
    </cfRule>
  </conditionalFormatting>
  <conditionalFormatting sqref="D92">
    <cfRule type="notContainsBlanks" dxfId="1445" priority="1662">
      <formula>LEN(TRIM(D92))&gt;0</formula>
    </cfRule>
  </conditionalFormatting>
  <conditionalFormatting sqref="D93">
    <cfRule type="notContainsBlanks" dxfId="1444" priority="1661">
      <formula>LEN(TRIM(D93))&gt;0</formula>
    </cfRule>
  </conditionalFormatting>
  <conditionalFormatting sqref="F92">
    <cfRule type="notContainsBlanks" dxfId="1443" priority="1660">
      <formula>LEN(TRIM(F92))&gt;0</formula>
    </cfRule>
  </conditionalFormatting>
  <conditionalFormatting sqref="F93">
    <cfRule type="notContainsBlanks" dxfId="1442" priority="1659">
      <formula>LEN(TRIM(F93))&gt;0</formula>
    </cfRule>
  </conditionalFormatting>
  <conditionalFormatting sqref="H92">
    <cfRule type="notContainsBlanks" dxfId="1441" priority="1658">
      <formula>LEN(TRIM(H92))&gt;0</formula>
    </cfRule>
  </conditionalFormatting>
  <conditionalFormatting sqref="H93">
    <cfRule type="notContainsBlanks" dxfId="1440" priority="1657">
      <formula>LEN(TRIM(H93))&gt;0</formula>
    </cfRule>
  </conditionalFormatting>
  <conditionalFormatting sqref="J92">
    <cfRule type="notContainsBlanks" dxfId="1439" priority="1656">
      <formula>LEN(TRIM(J92))&gt;0</formula>
    </cfRule>
  </conditionalFormatting>
  <conditionalFormatting sqref="J93">
    <cfRule type="notContainsBlanks" dxfId="1438" priority="1655">
      <formula>LEN(TRIM(J93))&gt;0</formula>
    </cfRule>
  </conditionalFormatting>
  <conditionalFormatting sqref="L92">
    <cfRule type="notContainsBlanks" dxfId="1437" priority="1654">
      <formula>LEN(TRIM(L92))&gt;0</formula>
    </cfRule>
  </conditionalFormatting>
  <conditionalFormatting sqref="L93">
    <cfRule type="notContainsBlanks" dxfId="1436" priority="1653">
      <formula>LEN(TRIM(L93))&gt;0</formula>
    </cfRule>
  </conditionalFormatting>
  <conditionalFormatting sqref="N92">
    <cfRule type="notContainsBlanks" dxfId="1435" priority="1652">
      <formula>LEN(TRIM(N92))&gt;0</formula>
    </cfRule>
  </conditionalFormatting>
  <conditionalFormatting sqref="N93">
    <cfRule type="notContainsBlanks" dxfId="1434" priority="1651">
      <formula>LEN(TRIM(N93))&gt;0</formula>
    </cfRule>
  </conditionalFormatting>
  <conditionalFormatting sqref="P92">
    <cfRule type="notContainsBlanks" dxfId="1433" priority="1650">
      <formula>LEN(TRIM(P92))&gt;0</formula>
    </cfRule>
  </conditionalFormatting>
  <conditionalFormatting sqref="P93">
    <cfRule type="notContainsBlanks" dxfId="1432" priority="1649">
      <formula>LEN(TRIM(P93))&gt;0</formula>
    </cfRule>
  </conditionalFormatting>
  <conditionalFormatting sqref="R92">
    <cfRule type="notContainsBlanks" dxfId="1431" priority="1648">
      <formula>LEN(TRIM(R92))&gt;0</formula>
    </cfRule>
  </conditionalFormatting>
  <conditionalFormatting sqref="R93">
    <cfRule type="notContainsBlanks" dxfId="1430" priority="1647">
      <formula>LEN(TRIM(R93))&gt;0</formula>
    </cfRule>
  </conditionalFormatting>
  <conditionalFormatting sqref="T92">
    <cfRule type="notContainsBlanks" dxfId="1429" priority="1646">
      <formula>LEN(TRIM(T92))&gt;0</formula>
    </cfRule>
  </conditionalFormatting>
  <conditionalFormatting sqref="T93">
    <cfRule type="notContainsBlanks" dxfId="1428" priority="1645">
      <formula>LEN(TRIM(T93))&gt;0</formula>
    </cfRule>
  </conditionalFormatting>
  <conditionalFormatting sqref="C95">
    <cfRule type="cellIs" dxfId="1427" priority="1642" operator="greaterThan">
      <formula>0.69</formula>
    </cfRule>
    <cfRule type="cellIs" dxfId="1426" priority="1643" operator="between">
      <formula>50%</formula>
      <formula>0.69</formula>
    </cfRule>
    <cfRule type="cellIs" dxfId="1425" priority="1644" operator="lessThan">
      <formula>0.5</formula>
    </cfRule>
  </conditionalFormatting>
  <conditionalFormatting sqref="C96">
    <cfRule type="cellIs" dxfId="1424" priority="1639" operator="greaterThan">
      <formula>0.69</formula>
    </cfRule>
    <cfRule type="cellIs" dxfId="1423" priority="1640" operator="between">
      <formula>50%</formula>
      <formula>0.69</formula>
    </cfRule>
    <cfRule type="cellIs" dxfId="1422" priority="1641" operator="lessThan">
      <formula>0.5</formula>
    </cfRule>
  </conditionalFormatting>
  <conditionalFormatting sqref="E95">
    <cfRule type="cellIs" dxfId="1421" priority="1636" operator="greaterThan">
      <formula>0.69</formula>
    </cfRule>
    <cfRule type="cellIs" dxfId="1420" priority="1637" operator="between">
      <formula>50%</formula>
      <formula>0.69</formula>
    </cfRule>
    <cfRule type="cellIs" dxfId="1419" priority="1638" operator="lessThan">
      <formula>0.5</formula>
    </cfRule>
  </conditionalFormatting>
  <conditionalFormatting sqref="E96">
    <cfRule type="cellIs" dxfId="1418" priority="1633" operator="greaterThan">
      <formula>0.69</formula>
    </cfRule>
    <cfRule type="cellIs" dxfId="1417" priority="1634" operator="between">
      <formula>50%</formula>
      <formula>0.69</formula>
    </cfRule>
    <cfRule type="cellIs" dxfId="1416" priority="1635" operator="lessThan">
      <formula>0.5</formula>
    </cfRule>
  </conditionalFormatting>
  <conditionalFormatting sqref="G95">
    <cfRule type="cellIs" dxfId="1415" priority="1630" operator="greaterThan">
      <formula>0.69</formula>
    </cfRule>
    <cfRule type="cellIs" dxfId="1414" priority="1631" operator="between">
      <formula>50%</formula>
      <formula>0.69</formula>
    </cfRule>
    <cfRule type="cellIs" dxfId="1413" priority="1632" operator="lessThan">
      <formula>0.5</formula>
    </cfRule>
  </conditionalFormatting>
  <conditionalFormatting sqref="G96">
    <cfRule type="cellIs" dxfId="1412" priority="1627" operator="greaterThan">
      <formula>0.69</formula>
    </cfRule>
    <cfRule type="cellIs" dxfId="1411" priority="1628" operator="between">
      <formula>50%</formula>
      <formula>0.69</formula>
    </cfRule>
    <cfRule type="cellIs" dxfId="1410" priority="1629" operator="lessThan">
      <formula>0.5</formula>
    </cfRule>
  </conditionalFormatting>
  <conditionalFormatting sqref="I95">
    <cfRule type="cellIs" dxfId="1409" priority="1624" operator="greaterThan">
      <formula>0.69</formula>
    </cfRule>
    <cfRule type="cellIs" dxfId="1408" priority="1625" operator="between">
      <formula>50%</formula>
      <formula>0.69</formula>
    </cfRule>
    <cfRule type="cellIs" dxfId="1407" priority="1626" operator="lessThan">
      <formula>0.5</formula>
    </cfRule>
  </conditionalFormatting>
  <conditionalFormatting sqref="I96">
    <cfRule type="cellIs" dxfId="1406" priority="1621" operator="greaterThan">
      <formula>0.69</formula>
    </cfRule>
    <cfRule type="cellIs" dxfId="1405" priority="1622" operator="between">
      <formula>50%</formula>
      <formula>0.69</formula>
    </cfRule>
    <cfRule type="cellIs" dxfId="1404" priority="1623" operator="lessThan">
      <formula>0.5</formula>
    </cfRule>
  </conditionalFormatting>
  <conditionalFormatting sqref="K95">
    <cfRule type="cellIs" dxfId="1403" priority="1618" operator="greaterThan">
      <formula>0.69</formula>
    </cfRule>
    <cfRule type="cellIs" dxfId="1402" priority="1619" operator="between">
      <formula>50%</formula>
      <formula>0.69</formula>
    </cfRule>
    <cfRule type="cellIs" dxfId="1401" priority="1620" operator="lessThan">
      <formula>0.5</formula>
    </cfRule>
  </conditionalFormatting>
  <conditionalFormatting sqref="K96">
    <cfRule type="cellIs" dxfId="1400" priority="1615" operator="greaterThan">
      <formula>0.69</formula>
    </cfRule>
    <cfRule type="cellIs" dxfId="1399" priority="1616" operator="between">
      <formula>50%</formula>
      <formula>0.69</formula>
    </cfRule>
    <cfRule type="cellIs" dxfId="1398" priority="1617" operator="lessThan">
      <formula>0.5</formula>
    </cfRule>
  </conditionalFormatting>
  <conditionalFormatting sqref="M95">
    <cfRule type="cellIs" dxfId="1397" priority="1612" operator="greaterThan">
      <formula>0.69</formula>
    </cfRule>
    <cfRule type="cellIs" dxfId="1396" priority="1613" operator="between">
      <formula>50%</formula>
      <formula>0.69</formula>
    </cfRule>
    <cfRule type="cellIs" dxfId="1395" priority="1614" operator="lessThan">
      <formula>0.5</formula>
    </cfRule>
  </conditionalFormatting>
  <conditionalFormatting sqref="M96">
    <cfRule type="cellIs" dxfId="1394" priority="1609" operator="greaterThan">
      <formula>0.69</formula>
    </cfRule>
    <cfRule type="cellIs" dxfId="1393" priority="1610" operator="between">
      <formula>50%</formula>
      <formula>0.69</formula>
    </cfRule>
    <cfRule type="cellIs" dxfId="1392" priority="1611" operator="lessThan">
      <formula>0.5</formula>
    </cfRule>
  </conditionalFormatting>
  <conditionalFormatting sqref="O95">
    <cfRule type="cellIs" dxfId="1391" priority="1606" operator="greaterThan">
      <formula>0.69</formula>
    </cfRule>
    <cfRule type="cellIs" dxfId="1390" priority="1607" operator="between">
      <formula>50%</formula>
      <formula>0.69</formula>
    </cfRule>
    <cfRule type="cellIs" dxfId="1389" priority="1608" operator="lessThan">
      <formula>0.5</formula>
    </cfRule>
  </conditionalFormatting>
  <conditionalFormatting sqref="O96:O97">
    <cfRule type="cellIs" dxfId="1388" priority="1603" operator="greaterThan">
      <formula>0.69</formula>
    </cfRule>
    <cfRule type="cellIs" dxfId="1387" priority="1604" operator="between">
      <formula>50%</formula>
      <formula>0.69</formula>
    </cfRule>
    <cfRule type="cellIs" dxfId="1386" priority="1605" operator="lessThan">
      <formula>0.5</formula>
    </cfRule>
  </conditionalFormatting>
  <conditionalFormatting sqref="Q95">
    <cfRule type="cellIs" dxfId="1385" priority="1600" operator="greaterThan">
      <formula>0.69</formula>
    </cfRule>
    <cfRule type="cellIs" dxfId="1384" priority="1601" operator="between">
      <formula>50%</formula>
      <formula>0.69</formula>
    </cfRule>
    <cfRule type="cellIs" dxfId="1383" priority="1602" operator="lessThan">
      <formula>0.5</formula>
    </cfRule>
  </conditionalFormatting>
  <conditionalFormatting sqref="Q96:Q97">
    <cfRule type="cellIs" dxfId="1382" priority="1597" operator="greaterThan">
      <formula>0.69</formula>
    </cfRule>
    <cfRule type="cellIs" dxfId="1381" priority="1598" operator="between">
      <formula>50%</formula>
      <formula>0.69</formula>
    </cfRule>
    <cfRule type="cellIs" dxfId="1380" priority="1599" operator="lessThan">
      <formula>0.5</formula>
    </cfRule>
  </conditionalFormatting>
  <conditionalFormatting sqref="S95">
    <cfRule type="cellIs" dxfId="1379" priority="1594" operator="greaterThan">
      <formula>0.69</formula>
    </cfRule>
    <cfRule type="cellIs" dxfId="1378" priority="1595" operator="between">
      <formula>50%</formula>
      <formula>0.69</formula>
    </cfRule>
    <cfRule type="cellIs" dxfId="1377" priority="1596" operator="lessThan">
      <formula>0.5</formula>
    </cfRule>
  </conditionalFormatting>
  <conditionalFormatting sqref="S96:S97">
    <cfRule type="cellIs" dxfId="1376" priority="1591" operator="greaterThan">
      <formula>0.69</formula>
    </cfRule>
    <cfRule type="cellIs" dxfId="1375" priority="1592" operator="between">
      <formula>50%</formula>
      <formula>0.69</formula>
    </cfRule>
    <cfRule type="cellIs" dxfId="1374" priority="1593" operator="lessThan">
      <formula>0.5</formula>
    </cfRule>
  </conditionalFormatting>
  <conditionalFormatting sqref="D95">
    <cfRule type="notContainsBlanks" dxfId="1373" priority="1590">
      <formula>LEN(TRIM(D95))&gt;0</formula>
    </cfRule>
  </conditionalFormatting>
  <conditionalFormatting sqref="D96">
    <cfRule type="notContainsBlanks" dxfId="1372" priority="1589">
      <formula>LEN(TRIM(D96))&gt;0</formula>
    </cfRule>
  </conditionalFormatting>
  <conditionalFormatting sqref="F95">
    <cfRule type="notContainsBlanks" dxfId="1371" priority="1588">
      <formula>LEN(TRIM(F95))&gt;0</formula>
    </cfRule>
  </conditionalFormatting>
  <conditionalFormatting sqref="F96">
    <cfRule type="notContainsBlanks" dxfId="1370" priority="1587">
      <formula>LEN(TRIM(F96))&gt;0</formula>
    </cfRule>
  </conditionalFormatting>
  <conditionalFormatting sqref="H95">
    <cfRule type="notContainsBlanks" dxfId="1369" priority="1586">
      <formula>LEN(TRIM(H95))&gt;0</formula>
    </cfRule>
  </conditionalFormatting>
  <conditionalFormatting sqref="H96">
    <cfRule type="notContainsBlanks" dxfId="1368" priority="1585">
      <formula>LEN(TRIM(H96))&gt;0</formula>
    </cfRule>
  </conditionalFormatting>
  <conditionalFormatting sqref="J95">
    <cfRule type="notContainsBlanks" dxfId="1367" priority="1584">
      <formula>LEN(TRIM(J95))&gt;0</formula>
    </cfRule>
  </conditionalFormatting>
  <conditionalFormatting sqref="J96">
    <cfRule type="notContainsBlanks" dxfId="1366" priority="1583">
      <formula>LEN(TRIM(J96))&gt;0</formula>
    </cfRule>
  </conditionalFormatting>
  <conditionalFormatting sqref="L95">
    <cfRule type="notContainsBlanks" dxfId="1365" priority="1582">
      <formula>LEN(TRIM(L95))&gt;0</formula>
    </cfRule>
  </conditionalFormatting>
  <conditionalFormatting sqref="L96">
    <cfRule type="notContainsBlanks" dxfId="1364" priority="1581">
      <formula>LEN(TRIM(L96))&gt;0</formula>
    </cfRule>
  </conditionalFormatting>
  <conditionalFormatting sqref="N95">
    <cfRule type="notContainsBlanks" dxfId="1363" priority="1580">
      <formula>LEN(TRIM(N95))&gt;0</formula>
    </cfRule>
  </conditionalFormatting>
  <conditionalFormatting sqref="N96">
    <cfRule type="notContainsBlanks" dxfId="1362" priority="1579">
      <formula>LEN(TRIM(N96))&gt;0</formula>
    </cfRule>
  </conditionalFormatting>
  <conditionalFormatting sqref="P95">
    <cfRule type="notContainsBlanks" dxfId="1361" priority="1578">
      <formula>LEN(TRIM(P95))&gt;0</formula>
    </cfRule>
  </conditionalFormatting>
  <conditionalFormatting sqref="P96:P97">
    <cfRule type="notContainsBlanks" dxfId="1360" priority="1577">
      <formula>LEN(TRIM(P96))&gt;0</formula>
    </cfRule>
  </conditionalFormatting>
  <conditionalFormatting sqref="R95">
    <cfRule type="notContainsBlanks" dxfId="1359" priority="1576">
      <formula>LEN(TRIM(R95))&gt;0</formula>
    </cfRule>
  </conditionalFormatting>
  <conditionalFormatting sqref="R96:R97">
    <cfRule type="notContainsBlanks" dxfId="1358" priority="1575">
      <formula>LEN(TRIM(R96))&gt;0</formula>
    </cfRule>
  </conditionalFormatting>
  <conditionalFormatting sqref="T95">
    <cfRule type="notContainsBlanks" dxfId="1357" priority="1574">
      <formula>LEN(TRIM(T95))&gt;0</formula>
    </cfRule>
  </conditionalFormatting>
  <conditionalFormatting sqref="T96:T97">
    <cfRule type="notContainsBlanks" dxfId="1356" priority="1573">
      <formula>LEN(TRIM(T96))&gt;0</formula>
    </cfRule>
  </conditionalFormatting>
  <conditionalFormatting sqref="C99">
    <cfRule type="cellIs" dxfId="1355" priority="1570" operator="greaterThan">
      <formula>0.69</formula>
    </cfRule>
    <cfRule type="cellIs" dxfId="1354" priority="1571" operator="between">
      <formula>50%</formula>
      <formula>0.69</formula>
    </cfRule>
    <cfRule type="cellIs" dxfId="1353" priority="1572" operator="lessThan">
      <formula>0.5</formula>
    </cfRule>
  </conditionalFormatting>
  <conditionalFormatting sqref="C100">
    <cfRule type="cellIs" dxfId="1352" priority="1567" operator="greaterThan">
      <formula>0.69</formula>
    </cfRule>
    <cfRule type="cellIs" dxfId="1351" priority="1568" operator="between">
      <formula>50%</formula>
      <formula>0.69</formula>
    </cfRule>
    <cfRule type="cellIs" dxfId="1350" priority="1569" operator="lessThan">
      <formula>0.5</formula>
    </cfRule>
  </conditionalFormatting>
  <conditionalFormatting sqref="E99">
    <cfRule type="cellIs" dxfId="1349" priority="1564" operator="greaterThan">
      <formula>0.69</formula>
    </cfRule>
    <cfRule type="cellIs" dxfId="1348" priority="1565" operator="between">
      <formula>50%</formula>
      <formula>0.69</formula>
    </cfRule>
    <cfRule type="cellIs" dxfId="1347" priority="1566" operator="lessThan">
      <formula>0.5</formula>
    </cfRule>
  </conditionalFormatting>
  <conditionalFormatting sqref="E100">
    <cfRule type="cellIs" dxfId="1346" priority="1561" operator="greaterThan">
      <formula>0.69</formula>
    </cfRule>
    <cfRule type="cellIs" dxfId="1345" priority="1562" operator="between">
      <formula>50%</formula>
      <formula>0.69</formula>
    </cfRule>
    <cfRule type="cellIs" dxfId="1344" priority="1563" operator="lessThan">
      <formula>0.5</formula>
    </cfRule>
  </conditionalFormatting>
  <conditionalFormatting sqref="G99">
    <cfRule type="cellIs" dxfId="1343" priority="1558" operator="greaterThan">
      <formula>0.69</formula>
    </cfRule>
    <cfRule type="cellIs" dxfId="1342" priority="1559" operator="between">
      <formula>50%</formula>
      <formula>0.69</formula>
    </cfRule>
    <cfRule type="cellIs" dxfId="1341" priority="1560" operator="lessThan">
      <formula>0.5</formula>
    </cfRule>
  </conditionalFormatting>
  <conditionalFormatting sqref="G100">
    <cfRule type="cellIs" dxfId="1340" priority="1555" operator="greaterThan">
      <formula>0.69</formula>
    </cfRule>
    <cfRule type="cellIs" dxfId="1339" priority="1556" operator="between">
      <formula>50%</formula>
      <formula>0.69</formula>
    </cfRule>
    <cfRule type="cellIs" dxfId="1338" priority="1557" operator="lessThan">
      <formula>0.5</formula>
    </cfRule>
  </conditionalFormatting>
  <conditionalFormatting sqref="I99">
    <cfRule type="cellIs" dxfId="1337" priority="1552" operator="greaterThan">
      <formula>0.69</formula>
    </cfRule>
    <cfRule type="cellIs" dxfId="1336" priority="1553" operator="between">
      <formula>50%</formula>
      <formula>0.69</formula>
    </cfRule>
    <cfRule type="cellIs" dxfId="1335" priority="1554" operator="lessThan">
      <formula>0.5</formula>
    </cfRule>
  </conditionalFormatting>
  <conditionalFormatting sqref="I100">
    <cfRule type="cellIs" dxfId="1334" priority="1549" operator="greaterThan">
      <formula>0.69</formula>
    </cfRule>
    <cfRule type="cellIs" dxfId="1333" priority="1550" operator="between">
      <formula>50%</formula>
      <formula>0.69</formula>
    </cfRule>
    <cfRule type="cellIs" dxfId="1332" priority="1551" operator="lessThan">
      <formula>0.5</formula>
    </cfRule>
  </conditionalFormatting>
  <conditionalFormatting sqref="K99">
    <cfRule type="cellIs" dxfId="1331" priority="1546" operator="greaterThan">
      <formula>0.69</formula>
    </cfRule>
    <cfRule type="cellIs" dxfId="1330" priority="1547" operator="between">
      <formula>50%</formula>
      <formula>0.69</formula>
    </cfRule>
    <cfRule type="cellIs" dxfId="1329" priority="1548" operator="lessThan">
      <formula>0.5</formula>
    </cfRule>
  </conditionalFormatting>
  <conditionalFormatting sqref="K100">
    <cfRule type="cellIs" dxfId="1328" priority="1543" operator="greaterThan">
      <formula>0.69</formula>
    </cfRule>
    <cfRule type="cellIs" dxfId="1327" priority="1544" operator="between">
      <formula>50%</formula>
      <formula>0.69</formula>
    </cfRule>
    <cfRule type="cellIs" dxfId="1326" priority="1545" operator="lessThan">
      <formula>0.5</formula>
    </cfRule>
  </conditionalFormatting>
  <conditionalFormatting sqref="M99">
    <cfRule type="cellIs" dxfId="1325" priority="1540" operator="greaterThan">
      <formula>0.69</formula>
    </cfRule>
    <cfRule type="cellIs" dxfId="1324" priority="1541" operator="between">
      <formula>50%</formula>
      <formula>0.69</formula>
    </cfRule>
    <cfRule type="cellIs" dxfId="1323" priority="1542" operator="lessThan">
      <formula>0.5</formula>
    </cfRule>
  </conditionalFormatting>
  <conditionalFormatting sqref="M100">
    <cfRule type="cellIs" dxfId="1322" priority="1537" operator="greaterThan">
      <formula>0.69</formula>
    </cfRule>
    <cfRule type="cellIs" dxfId="1321" priority="1538" operator="between">
      <formula>50%</formula>
      <formula>0.69</formula>
    </cfRule>
    <cfRule type="cellIs" dxfId="1320" priority="1539" operator="lessThan">
      <formula>0.5</formula>
    </cfRule>
  </conditionalFormatting>
  <conditionalFormatting sqref="O99">
    <cfRule type="cellIs" dxfId="1319" priority="1534" operator="greaterThan">
      <formula>0.69</formula>
    </cfRule>
    <cfRule type="cellIs" dxfId="1318" priority="1535" operator="between">
      <formula>50%</formula>
      <formula>0.69</formula>
    </cfRule>
    <cfRule type="cellIs" dxfId="1317" priority="1536" operator="lessThan">
      <formula>0.5</formula>
    </cfRule>
  </conditionalFormatting>
  <conditionalFormatting sqref="O100">
    <cfRule type="cellIs" dxfId="1316" priority="1531" operator="greaterThan">
      <formula>0.69</formula>
    </cfRule>
    <cfRule type="cellIs" dxfId="1315" priority="1532" operator="between">
      <formula>50%</formula>
      <formula>0.69</formula>
    </cfRule>
    <cfRule type="cellIs" dxfId="1314" priority="1533" operator="lessThan">
      <formula>0.5</formula>
    </cfRule>
  </conditionalFormatting>
  <conditionalFormatting sqref="Q99">
    <cfRule type="cellIs" dxfId="1313" priority="1528" operator="greaterThan">
      <formula>0.69</formula>
    </cfRule>
    <cfRule type="cellIs" dxfId="1312" priority="1529" operator="between">
      <formula>50%</formula>
      <formula>0.69</formula>
    </cfRule>
    <cfRule type="cellIs" dxfId="1311" priority="1530" operator="lessThan">
      <formula>0.5</formula>
    </cfRule>
  </conditionalFormatting>
  <conditionalFormatting sqref="Q100">
    <cfRule type="cellIs" dxfId="1310" priority="1525" operator="greaterThan">
      <formula>0.69</formula>
    </cfRule>
    <cfRule type="cellIs" dxfId="1309" priority="1526" operator="between">
      <formula>50%</formula>
      <formula>0.69</formula>
    </cfRule>
    <cfRule type="cellIs" dxfId="1308" priority="1527" operator="lessThan">
      <formula>0.5</formula>
    </cfRule>
  </conditionalFormatting>
  <conditionalFormatting sqref="S99">
    <cfRule type="cellIs" dxfId="1307" priority="1522" operator="greaterThan">
      <formula>0.69</formula>
    </cfRule>
    <cfRule type="cellIs" dxfId="1306" priority="1523" operator="between">
      <formula>50%</formula>
      <formula>0.69</formula>
    </cfRule>
    <cfRule type="cellIs" dxfId="1305" priority="1524" operator="lessThan">
      <formula>0.5</formula>
    </cfRule>
  </conditionalFormatting>
  <conditionalFormatting sqref="S100">
    <cfRule type="cellIs" dxfId="1304" priority="1519" operator="greaterThan">
      <formula>0.69</formula>
    </cfRule>
    <cfRule type="cellIs" dxfId="1303" priority="1520" operator="between">
      <formula>50%</formula>
      <formula>0.69</formula>
    </cfRule>
    <cfRule type="cellIs" dxfId="1302" priority="1521" operator="lessThan">
      <formula>0.5</formula>
    </cfRule>
  </conditionalFormatting>
  <conditionalFormatting sqref="D99">
    <cfRule type="notContainsBlanks" dxfId="1301" priority="1518">
      <formula>LEN(TRIM(D99))&gt;0</formula>
    </cfRule>
  </conditionalFormatting>
  <conditionalFormatting sqref="D100">
    <cfRule type="notContainsBlanks" dxfId="1300" priority="1517">
      <formula>LEN(TRIM(D100))&gt;0</formula>
    </cfRule>
  </conditionalFormatting>
  <conditionalFormatting sqref="F99">
    <cfRule type="notContainsBlanks" dxfId="1299" priority="1516">
      <formula>LEN(TRIM(F99))&gt;0</formula>
    </cfRule>
  </conditionalFormatting>
  <conditionalFormatting sqref="F100">
    <cfRule type="notContainsBlanks" dxfId="1298" priority="1515">
      <formula>LEN(TRIM(F100))&gt;0</formula>
    </cfRule>
  </conditionalFormatting>
  <conditionalFormatting sqref="H99">
    <cfRule type="notContainsBlanks" dxfId="1297" priority="1514">
      <formula>LEN(TRIM(H99))&gt;0</formula>
    </cfRule>
  </conditionalFormatting>
  <conditionalFormatting sqref="H100">
    <cfRule type="notContainsBlanks" dxfId="1296" priority="1513">
      <formula>LEN(TRIM(H100))&gt;0</formula>
    </cfRule>
  </conditionalFormatting>
  <conditionalFormatting sqref="J99">
    <cfRule type="notContainsBlanks" dxfId="1295" priority="1512">
      <formula>LEN(TRIM(J99))&gt;0</formula>
    </cfRule>
  </conditionalFormatting>
  <conditionalFormatting sqref="J100">
    <cfRule type="notContainsBlanks" dxfId="1294" priority="1511">
      <formula>LEN(TRIM(J100))&gt;0</formula>
    </cfRule>
  </conditionalFormatting>
  <conditionalFormatting sqref="L99">
    <cfRule type="notContainsBlanks" dxfId="1293" priority="1510">
      <formula>LEN(TRIM(L99))&gt;0</formula>
    </cfRule>
  </conditionalFormatting>
  <conditionalFormatting sqref="L100">
    <cfRule type="notContainsBlanks" dxfId="1292" priority="1509">
      <formula>LEN(TRIM(L100))&gt;0</formula>
    </cfRule>
  </conditionalFormatting>
  <conditionalFormatting sqref="N99">
    <cfRule type="notContainsBlanks" dxfId="1291" priority="1508">
      <formula>LEN(TRIM(N99))&gt;0</formula>
    </cfRule>
  </conditionalFormatting>
  <conditionalFormatting sqref="N100">
    <cfRule type="notContainsBlanks" dxfId="1290" priority="1507">
      <formula>LEN(TRIM(N100))&gt;0</formula>
    </cfRule>
  </conditionalFormatting>
  <conditionalFormatting sqref="P99">
    <cfRule type="notContainsBlanks" dxfId="1289" priority="1506">
      <formula>LEN(TRIM(P99))&gt;0</formula>
    </cfRule>
  </conditionalFormatting>
  <conditionalFormatting sqref="P100">
    <cfRule type="notContainsBlanks" dxfId="1288" priority="1505">
      <formula>LEN(TRIM(P100))&gt;0</formula>
    </cfRule>
  </conditionalFormatting>
  <conditionalFormatting sqref="R99">
    <cfRule type="notContainsBlanks" dxfId="1287" priority="1504">
      <formula>LEN(TRIM(R99))&gt;0</formula>
    </cfRule>
  </conditionalFormatting>
  <conditionalFormatting sqref="R100">
    <cfRule type="notContainsBlanks" dxfId="1286" priority="1503">
      <formula>LEN(TRIM(R100))&gt;0</formula>
    </cfRule>
  </conditionalFormatting>
  <conditionalFormatting sqref="T99">
    <cfRule type="notContainsBlanks" dxfId="1285" priority="1502">
      <formula>LEN(TRIM(T99))&gt;0</formula>
    </cfRule>
  </conditionalFormatting>
  <conditionalFormatting sqref="T100">
    <cfRule type="notContainsBlanks" dxfId="1284" priority="1501">
      <formula>LEN(TRIM(T100))&gt;0</formula>
    </cfRule>
  </conditionalFormatting>
  <conditionalFormatting sqref="C102">
    <cfRule type="cellIs" dxfId="1283" priority="1498" operator="greaterThan">
      <formula>0.69</formula>
    </cfRule>
    <cfRule type="cellIs" dxfId="1282" priority="1499" operator="between">
      <formula>50%</formula>
      <formula>0.69</formula>
    </cfRule>
    <cfRule type="cellIs" dxfId="1281" priority="1500" operator="lessThan">
      <formula>0.5</formula>
    </cfRule>
  </conditionalFormatting>
  <conditionalFormatting sqref="C103">
    <cfRule type="cellIs" dxfId="1280" priority="1495" operator="greaterThan">
      <formula>0.69</formula>
    </cfRule>
    <cfRule type="cellIs" dxfId="1279" priority="1496" operator="between">
      <formula>50%</formula>
      <formula>0.69</formula>
    </cfRule>
    <cfRule type="cellIs" dxfId="1278" priority="1497" operator="lessThan">
      <formula>0.5</formula>
    </cfRule>
  </conditionalFormatting>
  <conditionalFormatting sqref="E102">
    <cfRule type="cellIs" dxfId="1277" priority="1492" operator="greaterThan">
      <formula>0.69</formula>
    </cfRule>
    <cfRule type="cellIs" dxfId="1276" priority="1493" operator="between">
      <formula>50%</formula>
      <formula>0.69</formula>
    </cfRule>
    <cfRule type="cellIs" dxfId="1275" priority="1494" operator="lessThan">
      <formula>0.5</formula>
    </cfRule>
  </conditionalFormatting>
  <conditionalFormatting sqref="E103">
    <cfRule type="cellIs" dxfId="1274" priority="1489" operator="greaterThan">
      <formula>0.69</formula>
    </cfRule>
    <cfRule type="cellIs" dxfId="1273" priority="1490" operator="between">
      <formula>50%</formula>
      <formula>0.69</formula>
    </cfRule>
    <cfRule type="cellIs" dxfId="1272" priority="1491" operator="lessThan">
      <formula>0.5</formula>
    </cfRule>
  </conditionalFormatting>
  <conditionalFormatting sqref="G102">
    <cfRule type="cellIs" dxfId="1271" priority="1486" operator="greaterThan">
      <formula>0.69</formula>
    </cfRule>
    <cfRule type="cellIs" dxfId="1270" priority="1487" operator="between">
      <formula>50%</formula>
      <formula>0.69</formula>
    </cfRule>
    <cfRule type="cellIs" dxfId="1269" priority="1488" operator="lessThan">
      <formula>0.5</formula>
    </cfRule>
  </conditionalFormatting>
  <conditionalFormatting sqref="G103">
    <cfRule type="cellIs" dxfId="1268" priority="1483" operator="greaterThan">
      <formula>0.69</formula>
    </cfRule>
    <cfRule type="cellIs" dxfId="1267" priority="1484" operator="between">
      <formula>50%</formula>
      <formula>0.69</formula>
    </cfRule>
    <cfRule type="cellIs" dxfId="1266" priority="1485" operator="lessThan">
      <formula>0.5</formula>
    </cfRule>
  </conditionalFormatting>
  <conditionalFormatting sqref="I102">
    <cfRule type="cellIs" dxfId="1265" priority="1480" operator="greaterThan">
      <formula>0.69</formula>
    </cfRule>
    <cfRule type="cellIs" dxfId="1264" priority="1481" operator="between">
      <formula>50%</formula>
      <formula>0.69</formula>
    </cfRule>
    <cfRule type="cellIs" dxfId="1263" priority="1482" operator="lessThan">
      <formula>0.5</formula>
    </cfRule>
  </conditionalFormatting>
  <conditionalFormatting sqref="I103">
    <cfRule type="cellIs" dxfId="1262" priority="1477" operator="greaterThan">
      <formula>0.69</formula>
    </cfRule>
    <cfRule type="cellIs" dxfId="1261" priority="1478" operator="between">
      <formula>50%</formula>
      <formula>0.69</formula>
    </cfRule>
    <cfRule type="cellIs" dxfId="1260" priority="1479" operator="lessThan">
      <formula>0.5</formula>
    </cfRule>
  </conditionalFormatting>
  <conditionalFormatting sqref="K102">
    <cfRule type="cellIs" dxfId="1259" priority="1474" operator="greaterThan">
      <formula>0.69</formula>
    </cfRule>
    <cfRule type="cellIs" dxfId="1258" priority="1475" operator="between">
      <formula>50%</formula>
      <formula>0.69</formula>
    </cfRule>
    <cfRule type="cellIs" dxfId="1257" priority="1476" operator="lessThan">
      <formula>0.5</formula>
    </cfRule>
  </conditionalFormatting>
  <conditionalFormatting sqref="K103">
    <cfRule type="cellIs" dxfId="1256" priority="1471" operator="greaterThan">
      <formula>0.69</formula>
    </cfRule>
    <cfRule type="cellIs" dxfId="1255" priority="1472" operator="between">
      <formula>50%</formula>
      <formula>0.69</formula>
    </cfRule>
    <cfRule type="cellIs" dxfId="1254" priority="1473" operator="lessThan">
      <formula>0.5</formula>
    </cfRule>
  </conditionalFormatting>
  <conditionalFormatting sqref="M102">
    <cfRule type="cellIs" dxfId="1253" priority="1468" operator="greaterThan">
      <formula>0.69</formula>
    </cfRule>
    <cfRule type="cellIs" dxfId="1252" priority="1469" operator="between">
      <formula>50%</formula>
      <formula>0.69</formula>
    </cfRule>
    <cfRule type="cellIs" dxfId="1251" priority="1470" operator="lessThan">
      <formula>0.5</formula>
    </cfRule>
  </conditionalFormatting>
  <conditionalFormatting sqref="M103">
    <cfRule type="cellIs" dxfId="1250" priority="1465" operator="greaterThan">
      <formula>0.69</formula>
    </cfRule>
    <cfRule type="cellIs" dxfId="1249" priority="1466" operator="between">
      <formula>50%</formula>
      <formula>0.69</formula>
    </cfRule>
    <cfRule type="cellIs" dxfId="1248" priority="1467" operator="lessThan">
      <formula>0.5</formula>
    </cfRule>
  </conditionalFormatting>
  <conditionalFormatting sqref="O102">
    <cfRule type="cellIs" dxfId="1247" priority="1462" operator="greaterThan">
      <formula>0.69</formula>
    </cfRule>
    <cfRule type="cellIs" dxfId="1246" priority="1463" operator="between">
      <formula>50%</formula>
      <formula>0.69</formula>
    </cfRule>
    <cfRule type="cellIs" dxfId="1245" priority="1464" operator="lessThan">
      <formula>0.5</formula>
    </cfRule>
  </conditionalFormatting>
  <conditionalFormatting sqref="O103">
    <cfRule type="cellIs" dxfId="1244" priority="1459" operator="greaterThan">
      <formula>0.69</formula>
    </cfRule>
    <cfRule type="cellIs" dxfId="1243" priority="1460" operator="between">
      <formula>50%</formula>
      <formula>0.69</formula>
    </cfRule>
    <cfRule type="cellIs" dxfId="1242" priority="1461" operator="lessThan">
      <formula>0.5</formula>
    </cfRule>
  </conditionalFormatting>
  <conditionalFormatting sqref="Q102">
    <cfRule type="cellIs" dxfId="1241" priority="1456" operator="greaterThan">
      <formula>0.69</formula>
    </cfRule>
    <cfRule type="cellIs" dxfId="1240" priority="1457" operator="between">
      <formula>50%</formula>
      <formula>0.69</formula>
    </cfRule>
    <cfRule type="cellIs" dxfId="1239" priority="1458" operator="lessThan">
      <formula>0.5</formula>
    </cfRule>
  </conditionalFormatting>
  <conditionalFormatting sqref="Q103">
    <cfRule type="cellIs" dxfId="1238" priority="1453" operator="greaterThan">
      <formula>0.69</formula>
    </cfRule>
    <cfRule type="cellIs" dxfId="1237" priority="1454" operator="between">
      <formula>50%</formula>
      <formula>0.69</formula>
    </cfRule>
    <cfRule type="cellIs" dxfId="1236" priority="1455" operator="lessThan">
      <formula>0.5</formula>
    </cfRule>
  </conditionalFormatting>
  <conditionalFormatting sqref="S102">
    <cfRule type="cellIs" dxfId="1235" priority="1450" operator="greaterThan">
      <formula>0.69</formula>
    </cfRule>
    <cfRule type="cellIs" dxfId="1234" priority="1451" operator="between">
      <formula>50%</formula>
      <formula>0.69</formula>
    </cfRule>
    <cfRule type="cellIs" dxfId="1233" priority="1452" operator="lessThan">
      <formula>0.5</formula>
    </cfRule>
  </conditionalFormatting>
  <conditionalFormatting sqref="S103">
    <cfRule type="cellIs" dxfId="1232" priority="1447" operator="greaterThan">
      <formula>0.69</formula>
    </cfRule>
    <cfRule type="cellIs" dxfId="1231" priority="1448" operator="between">
      <formula>50%</formula>
      <formula>0.69</formula>
    </cfRule>
    <cfRule type="cellIs" dxfId="1230" priority="1449" operator="lessThan">
      <formula>0.5</formula>
    </cfRule>
  </conditionalFormatting>
  <conditionalFormatting sqref="D102">
    <cfRule type="notContainsBlanks" dxfId="1229" priority="1446">
      <formula>LEN(TRIM(D102))&gt;0</formula>
    </cfRule>
  </conditionalFormatting>
  <conditionalFormatting sqref="D103">
    <cfRule type="notContainsBlanks" dxfId="1228" priority="1445">
      <formula>LEN(TRIM(D103))&gt;0</formula>
    </cfRule>
  </conditionalFormatting>
  <conditionalFormatting sqref="F102">
    <cfRule type="notContainsBlanks" dxfId="1227" priority="1444">
      <formula>LEN(TRIM(F102))&gt;0</formula>
    </cfRule>
  </conditionalFormatting>
  <conditionalFormatting sqref="F103">
    <cfRule type="notContainsBlanks" dxfId="1226" priority="1443">
      <formula>LEN(TRIM(F103))&gt;0</formula>
    </cfRule>
  </conditionalFormatting>
  <conditionalFormatting sqref="H102">
    <cfRule type="notContainsBlanks" dxfId="1225" priority="1442">
      <formula>LEN(TRIM(H102))&gt;0</formula>
    </cfRule>
  </conditionalFormatting>
  <conditionalFormatting sqref="H103">
    <cfRule type="notContainsBlanks" dxfId="1224" priority="1441">
      <formula>LEN(TRIM(H103))&gt;0</formula>
    </cfRule>
  </conditionalFormatting>
  <conditionalFormatting sqref="J102">
    <cfRule type="notContainsBlanks" dxfId="1223" priority="1440">
      <formula>LEN(TRIM(J102))&gt;0</formula>
    </cfRule>
  </conditionalFormatting>
  <conditionalFormatting sqref="J103">
    <cfRule type="notContainsBlanks" dxfId="1222" priority="1439">
      <formula>LEN(TRIM(J103))&gt;0</formula>
    </cfRule>
  </conditionalFormatting>
  <conditionalFormatting sqref="L102">
    <cfRule type="notContainsBlanks" dxfId="1221" priority="1438">
      <formula>LEN(TRIM(L102))&gt;0</formula>
    </cfRule>
  </conditionalFormatting>
  <conditionalFormatting sqref="L103">
    <cfRule type="notContainsBlanks" dxfId="1220" priority="1437">
      <formula>LEN(TRIM(L103))&gt;0</formula>
    </cfRule>
  </conditionalFormatting>
  <conditionalFormatting sqref="N102">
    <cfRule type="notContainsBlanks" dxfId="1219" priority="1436">
      <formula>LEN(TRIM(N102))&gt;0</formula>
    </cfRule>
  </conditionalFormatting>
  <conditionalFormatting sqref="N103">
    <cfRule type="notContainsBlanks" dxfId="1218" priority="1435">
      <formula>LEN(TRIM(N103))&gt;0</formula>
    </cfRule>
  </conditionalFormatting>
  <conditionalFormatting sqref="P102">
    <cfRule type="notContainsBlanks" dxfId="1217" priority="1434">
      <formula>LEN(TRIM(P102))&gt;0</formula>
    </cfRule>
  </conditionalFormatting>
  <conditionalFormatting sqref="P103">
    <cfRule type="notContainsBlanks" dxfId="1216" priority="1433">
      <formula>LEN(TRIM(P103))&gt;0</formula>
    </cfRule>
  </conditionalFormatting>
  <conditionalFormatting sqref="R102">
    <cfRule type="notContainsBlanks" dxfId="1215" priority="1432">
      <formula>LEN(TRIM(R102))&gt;0</formula>
    </cfRule>
  </conditionalFormatting>
  <conditionalFormatting sqref="R103">
    <cfRule type="notContainsBlanks" dxfId="1214" priority="1431">
      <formula>LEN(TRIM(R103))&gt;0</formula>
    </cfRule>
  </conditionalFormatting>
  <conditionalFormatting sqref="T102">
    <cfRule type="notContainsBlanks" dxfId="1213" priority="1430">
      <formula>LEN(TRIM(T102))&gt;0</formula>
    </cfRule>
  </conditionalFormatting>
  <conditionalFormatting sqref="T103">
    <cfRule type="notContainsBlanks" dxfId="1212" priority="1429">
      <formula>LEN(TRIM(T103))&gt;0</formula>
    </cfRule>
  </conditionalFormatting>
  <conditionalFormatting sqref="C108">
    <cfRule type="cellIs" dxfId="1211" priority="1426" operator="greaterThan">
      <formula>0.69</formula>
    </cfRule>
    <cfRule type="cellIs" dxfId="1210" priority="1427" operator="between">
      <formula>50%</formula>
      <formula>0.69</formula>
    </cfRule>
    <cfRule type="cellIs" dxfId="1209" priority="1428" operator="lessThan">
      <formula>0.5</formula>
    </cfRule>
  </conditionalFormatting>
  <conditionalFormatting sqref="C109">
    <cfRule type="cellIs" dxfId="1208" priority="1423" operator="greaterThan">
      <formula>0.69</formula>
    </cfRule>
    <cfRule type="cellIs" dxfId="1207" priority="1424" operator="between">
      <formula>50%</formula>
      <formula>0.69</formula>
    </cfRule>
    <cfRule type="cellIs" dxfId="1206" priority="1425" operator="lessThan">
      <formula>0.5</formula>
    </cfRule>
  </conditionalFormatting>
  <conditionalFormatting sqref="E108">
    <cfRule type="cellIs" dxfId="1205" priority="1420" operator="greaterThan">
      <formula>0.69</formula>
    </cfRule>
    <cfRule type="cellIs" dxfId="1204" priority="1421" operator="between">
      <formula>50%</formula>
      <formula>0.69</formula>
    </cfRule>
    <cfRule type="cellIs" dxfId="1203" priority="1422" operator="lessThan">
      <formula>0.5</formula>
    </cfRule>
  </conditionalFormatting>
  <conditionalFormatting sqref="E109">
    <cfRule type="cellIs" dxfId="1202" priority="1417" operator="greaterThan">
      <formula>0.69</formula>
    </cfRule>
    <cfRule type="cellIs" dxfId="1201" priority="1418" operator="between">
      <formula>50%</formula>
      <formula>0.69</formula>
    </cfRule>
    <cfRule type="cellIs" dxfId="1200" priority="1419" operator="lessThan">
      <formula>0.5</formula>
    </cfRule>
  </conditionalFormatting>
  <conditionalFormatting sqref="G108">
    <cfRule type="cellIs" dxfId="1199" priority="1414" operator="greaterThan">
      <formula>0.69</formula>
    </cfRule>
    <cfRule type="cellIs" dxfId="1198" priority="1415" operator="between">
      <formula>50%</formula>
      <formula>0.69</formula>
    </cfRule>
    <cfRule type="cellIs" dxfId="1197" priority="1416" operator="lessThan">
      <formula>0.5</formula>
    </cfRule>
  </conditionalFormatting>
  <conditionalFormatting sqref="G109">
    <cfRule type="cellIs" dxfId="1196" priority="1411" operator="greaterThan">
      <formula>0.69</formula>
    </cfRule>
    <cfRule type="cellIs" dxfId="1195" priority="1412" operator="between">
      <formula>50%</formula>
      <formula>0.69</formula>
    </cfRule>
    <cfRule type="cellIs" dxfId="1194" priority="1413" operator="lessThan">
      <formula>0.5</formula>
    </cfRule>
  </conditionalFormatting>
  <conditionalFormatting sqref="I108">
    <cfRule type="cellIs" dxfId="1193" priority="1408" operator="greaterThan">
      <formula>0.69</formula>
    </cfRule>
    <cfRule type="cellIs" dxfId="1192" priority="1409" operator="between">
      <formula>50%</formula>
      <formula>0.69</formula>
    </cfRule>
    <cfRule type="cellIs" dxfId="1191" priority="1410" operator="lessThan">
      <formula>0.5</formula>
    </cfRule>
  </conditionalFormatting>
  <conditionalFormatting sqref="I109">
    <cfRule type="cellIs" dxfId="1190" priority="1405" operator="greaterThan">
      <formula>0.69</formula>
    </cfRule>
    <cfRule type="cellIs" dxfId="1189" priority="1406" operator="between">
      <formula>50%</formula>
      <formula>0.69</formula>
    </cfRule>
    <cfRule type="cellIs" dxfId="1188" priority="1407" operator="lessThan">
      <formula>0.5</formula>
    </cfRule>
  </conditionalFormatting>
  <conditionalFormatting sqref="K108">
    <cfRule type="cellIs" dxfId="1187" priority="1402" operator="greaterThan">
      <formula>0.69</formula>
    </cfRule>
    <cfRule type="cellIs" dxfId="1186" priority="1403" operator="between">
      <formula>50%</formula>
      <formula>0.69</formula>
    </cfRule>
    <cfRule type="cellIs" dxfId="1185" priority="1404" operator="lessThan">
      <formula>0.5</formula>
    </cfRule>
  </conditionalFormatting>
  <conditionalFormatting sqref="K109">
    <cfRule type="cellIs" dxfId="1184" priority="1399" operator="greaterThan">
      <formula>0.69</formula>
    </cfRule>
    <cfRule type="cellIs" dxfId="1183" priority="1400" operator="between">
      <formula>50%</formula>
      <formula>0.69</formula>
    </cfRule>
    <cfRule type="cellIs" dxfId="1182" priority="1401" operator="lessThan">
      <formula>0.5</formula>
    </cfRule>
  </conditionalFormatting>
  <conditionalFormatting sqref="M108">
    <cfRule type="cellIs" dxfId="1181" priority="1396" operator="greaterThan">
      <formula>0.69</formula>
    </cfRule>
    <cfRule type="cellIs" dxfId="1180" priority="1397" operator="between">
      <formula>50%</formula>
      <formula>0.69</formula>
    </cfRule>
    <cfRule type="cellIs" dxfId="1179" priority="1398" operator="lessThan">
      <formula>0.5</formula>
    </cfRule>
  </conditionalFormatting>
  <conditionalFormatting sqref="M109">
    <cfRule type="cellIs" dxfId="1178" priority="1393" operator="greaterThan">
      <formula>0.69</formula>
    </cfRule>
    <cfRule type="cellIs" dxfId="1177" priority="1394" operator="between">
      <formula>50%</formula>
      <formula>0.69</formula>
    </cfRule>
    <cfRule type="cellIs" dxfId="1176" priority="1395" operator="lessThan">
      <formula>0.5</formula>
    </cfRule>
  </conditionalFormatting>
  <conditionalFormatting sqref="O108">
    <cfRule type="cellIs" dxfId="1175" priority="1390" operator="greaterThan">
      <formula>0.69</formula>
    </cfRule>
    <cfRule type="cellIs" dxfId="1174" priority="1391" operator="between">
      <formula>50%</formula>
      <formula>0.69</formula>
    </cfRule>
    <cfRule type="cellIs" dxfId="1173" priority="1392" operator="lessThan">
      <formula>0.5</formula>
    </cfRule>
  </conditionalFormatting>
  <conditionalFormatting sqref="O109">
    <cfRule type="cellIs" dxfId="1172" priority="1387" operator="greaterThan">
      <formula>0.69</formula>
    </cfRule>
    <cfRule type="cellIs" dxfId="1171" priority="1388" operator="between">
      <formula>50%</formula>
      <formula>0.69</formula>
    </cfRule>
    <cfRule type="cellIs" dxfId="1170" priority="1389" operator="lessThan">
      <formula>0.5</formula>
    </cfRule>
  </conditionalFormatting>
  <conditionalFormatting sqref="Q108">
    <cfRule type="cellIs" dxfId="1169" priority="1384" operator="greaterThan">
      <formula>0.69</formula>
    </cfRule>
    <cfRule type="cellIs" dxfId="1168" priority="1385" operator="between">
      <formula>50%</formula>
      <formula>0.69</formula>
    </cfRule>
    <cfRule type="cellIs" dxfId="1167" priority="1386" operator="lessThan">
      <formula>0.5</formula>
    </cfRule>
  </conditionalFormatting>
  <conditionalFormatting sqref="Q109">
    <cfRule type="cellIs" dxfId="1166" priority="1381" operator="greaterThan">
      <formula>0.69</formula>
    </cfRule>
    <cfRule type="cellIs" dxfId="1165" priority="1382" operator="between">
      <formula>50%</formula>
      <formula>0.69</formula>
    </cfRule>
    <cfRule type="cellIs" dxfId="1164" priority="1383" operator="lessThan">
      <formula>0.5</formula>
    </cfRule>
  </conditionalFormatting>
  <conditionalFormatting sqref="S108">
    <cfRule type="cellIs" dxfId="1163" priority="1378" operator="greaterThan">
      <formula>0.69</formula>
    </cfRule>
    <cfRule type="cellIs" dxfId="1162" priority="1379" operator="between">
      <formula>50%</formula>
      <formula>0.69</formula>
    </cfRule>
    <cfRule type="cellIs" dxfId="1161" priority="1380" operator="lessThan">
      <formula>0.5</formula>
    </cfRule>
  </conditionalFormatting>
  <conditionalFormatting sqref="S109">
    <cfRule type="cellIs" dxfId="1160" priority="1375" operator="greaterThan">
      <formula>0.69</formula>
    </cfRule>
    <cfRule type="cellIs" dxfId="1159" priority="1376" operator="between">
      <formula>50%</formula>
      <formula>0.69</formula>
    </cfRule>
    <cfRule type="cellIs" dxfId="1158" priority="1377" operator="lessThan">
      <formula>0.5</formula>
    </cfRule>
  </conditionalFormatting>
  <conditionalFormatting sqref="D108">
    <cfRule type="notContainsBlanks" dxfId="1157" priority="1374">
      <formula>LEN(TRIM(D108))&gt;0</formula>
    </cfRule>
  </conditionalFormatting>
  <conditionalFormatting sqref="D109">
    <cfRule type="notContainsBlanks" dxfId="1156" priority="1373">
      <formula>LEN(TRIM(D109))&gt;0</formula>
    </cfRule>
  </conditionalFormatting>
  <conditionalFormatting sqref="F108">
    <cfRule type="notContainsBlanks" dxfId="1155" priority="1372">
      <formula>LEN(TRIM(F108))&gt;0</formula>
    </cfRule>
  </conditionalFormatting>
  <conditionalFormatting sqref="F109">
    <cfRule type="notContainsBlanks" dxfId="1154" priority="1371">
      <formula>LEN(TRIM(F109))&gt;0</formula>
    </cfRule>
  </conditionalFormatting>
  <conditionalFormatting sqref="H108">
    <cfRule type="notContainsBlanks" dxfId="1153" priority="1370">
      <formula>LEN(TRIM(H108))&gt;0</formula>
    </cfRule>
  </conditionalFormatting>
  <conditionalFormatting sqref="H109">
    <cfRule type="notContainsBlanks" dxfId="1152" priority="1369">
      <formula>LEN(TRIM(H109))&gt;0</formula>
    </cfRule>
  </conditionalFormatting>
  <conditionalFormatting sqref="J108">
    <cfRule type="notContainsBlanks" dxfId="1151" priority="1368">
      <formula>LEN(TRIM(J108))&gt;0</formula>
    </cfRule>
  </conditionalFormatting>
  <conditionalFormatting sqref="J109">
    <cfRule type="notContainsBlanks" dxfId="1150" priority="1367">
      <formula>LEN(TRIM(J109))&gt;0</formula>
    </cfRule>
  </conditionalFormatting>
  <conditionalFormatting sqref="L108">
    <cfRule type="notContainsBlanks" dxfId="1149" priority="1366">
      <formula>LEN(TRIM(L108))&gt;0</formula>
    </cfRule>
  </conditionalFormatting>
  <conditionalFormatting sqref="L109">
    <cfRule type="notContainsBlanks" dxfId="1148" priority="1365">
      <formula>LEN(TRIM(L109))&gt;0</formula>
    </cfRule>
  </conditionalFormatting>
  <conditionalFormatting sqref="N108">
    <cfRule type="notContainsBlanks" dxfId="1147" priority="1364">
      <formula>LEN(TRIM(N108))&gt;0</formula>
    </cfRule>
  </conditionalFormatting>
  <conditionalFormatting sqref="N109">
    <cfRule type="notContainsBlanks" dxfId="1146" priority="1363">
      <formula>LEN(TRIM(N109))&gt;0</formula>
    </cfRule>
  </conditionalFormatting>
  <conditionalFormatting sqref="P108">
    <cfRule type="notContainsBlanks" dxfId="1145" priority="1362">
      <formula>LEN(TRIM(P108))&gt;0</formula>
    </cfRule>
  </conditionalFormatting>
  <conditionalFormatting sqref="P109">
    <cfRule type="notContainsBlanks" dxfId="1144" priority="1361">
      <formula>LEN(TRIM(P109))&gt;0</formula>
    </cfRule>
  </conditionalFormatting>
  <conditionalFormatting sqref="R108">
    <cfRule type="notContainsBlanks" dxfId="1143" priority="1360">
      <formula>LEN(TRIM(R108))&gt;0</formula>
    </cfRule>
  </conditionalFormatting>
  <conditionalFormatting sqref="R109">
    <cfRule type="notContainsBlanks" dxfId="1142" priority="1359">
      <formula>LEN(TRIM(R109))&gt;0</formula>
    </cfRule>
  </conditionalFormatting>
  <conditionalFormatting sqref="T108">
    <cfRule type="notContainsBlanks" dxfId="1141" priority="1358">
      <formula>LEN(TRIM(T108))&gt;0</formula>
    </cfRule>
  </conditionalFormatting>
  <conditionalFormatting sqref="T109">
    <cfRule type="notContainsBlanks" dxfId="1140" priority="1357">
      <formula>LEN(TRIM(T109))&gt;0</formula>
    </cfRule>
  </conditionalFormatting>
  <conditionalFormatting sqref="C111">
    <cfRule type="cellIs" dxfId="1139" priority="1354" operator="greaterThan">
      <formula>0.69</formula>
    </cfRule>
    <cfRule type="cellIs" dxfId="1138" priority="1355" operator="between">
      <formula>50%</formula>
      <formula>0.69</formula>
    </cfRule>
    <cfRule type="cellIs" dxfId="1137" priority="1356" operator="lessThan">
      <formula>0.5</formula>
    </cfRule>
  </conditionalFormatting>
  <conditionalFormatting sqref="C112">
    <cfRule type="cellIs" dxfId="1136" priority="1351" operator="greaterThan">
      <formula>0.69</formula>
    </cfRule>
    <cfRule type="cellIs" dxfId="1135" priority="1352" operator="between">
      <formula>50%</formula>
      <formula>0.69</formula>
    </cfRule>
    <cfRule type="cellIs" dxfId="1134" priority="1353" operator="lessThan">
      <formula>0.5</formula>
    </cfRule>
  </conditionalFormatting>
  <conditionalFormatting sqref="E111">
    <cfRule type="cellIs" dxfId="1133" priority="1348" operator="greaterThan">
      <formula>0.69</formula>
    </cfRule>
    <cfRule type="cellIs" dxfId="1132" priority="1349" operator="between">
      <formula>50%</formula>
      <formula>0.69</formula>
    </cfRule>
    <cfRule type="cellIs" dxfId="1131" priority="1350" operator="lessThan">
      <formula>0.5</formula>
    </cfRule>
  </conditionalFormatting>
  <conditionalFormatting sqref="E112">
    <cfRule type="cellIs" dxfId="1130" priority="1345" operator="greaterThan">
      <formula>0.69</formula>
    </cfRule>
    <cfRule type="cellIs" dxfId="1129" priority="1346" operator="between">
      <formula>50%</formula>
      <formula>0.69</formula>
    </cfRule>
    <cfRule type="cellIs" dxfId="1128" priority="1347" operator="lessThan">
      <formula>0.5</formula>
    </cfRule>
  </conditionalFormatting>
  <conditionalFormatting sqref="G111">
    <cfRule type="cellIs" dxfId="1127" priority="1342" operator="greaterThan">
      <formula>0.69</formula>
    </cfRule>
    <cfRule type="cellIs" dxfId="1126" priority="1343" operator="between">
      <formula>50%</formula>
      <formula>0.69</formula>
    </cfRule>
    <cfRule type="cellIs" dxfId="1125" priority="1344" operator="lessThan">
      <formula>0.5</formula>
    </cfRule>
  </conditionalFormatting>
  <conditionalFormatting sqref="G112">
    <cfRule type="cellIs" dxfId="1124" priority="1339" operator="greaterThan">
      <formula>0.69</formula>
    </cfRule>
    <cfRule type="cellIs" dxfId="1123" priority="1340" operator="between">
      <formula>50%</formula>
      <formula>0.69</formula>
    </cfRule>
    <cfRule type="cellIs" dxfId="1122" priority="1341" operator="lessThan">
      <formula>0.5</formula>
    </cfRule>
  </conditionalFormatting>
  <conditionalFormatting sqref="I111">
    <cfRule type="cellIs" dxfId="1121" priority="1336" operator="greaterThan">
      <formula>0.69</formula>
    </cfRule>
    <cfRule type="cellIs" dxfId="1120" priority="1337" operator="between">
      <formula>50%</formula>
      <formula>0.69</formula>
    </cfRule>
    <cfRule type="cellIs" dxfId="1119" priority="1338" operator="lessThan">
      <formula>0.5</formula>
    </cfRule>
  </conditionalFormatting>
  <conditionalFormatting sqref="I112">
    <cfRule type="cellIs" dxfId="1118" priority="1333" operator="greaterThan">
      <formula>0.69</formula>
    </cfRule>
    <cfRule type="cellIs" dxfId="1117" priority="1334" operator="between">
      <formula>50%</formula>
      <formula>0.69</formula>
    </cfRule>
    <cfRule type="cellIs" dxfId="1116" priority="1335" operator="lessThan">
      <formula>0.5</formula>
    </cfRule>
  </conditionalFormatting>
  <conditionalFormatting sqref="K111">
    <cfRule type="cellIs" dxfId="1115" priority="1330" operator="greaterThan">
      <formula>0.69</formula>
    </cfRule>
    <cfRule type="cellIs" dxfId="1114" priority="1331" operator="between">
      <formula>50%</formula>
      <formula>0.69</formula>
    </cfRule>
    <cfRule type="cellIs" dxfId="1113" priority="1332" operator="lessThan">
      <formula>0.5</formula>
    </cfRule>
  </conditionalFormatting>
  <conditionalFormatting sqref="K112">
    <cfRule type="cellIs" dxfId="1112" priority="1327" operator="greaterThan">
      <formula>0.69</formula>
    </cfRule>
    <cfRule type="cellIs" dxfId="1111" priority="1328" operator="between">
      <formula>50%</formula>
      <formula>0.69</formula>
    </cfRule>
    <cfRule type="cellIs" dxfId="1110" priority="1329" operator="lessThan">
      <formula>0.5</formula>
    </cfRule>
  </conditionalFormatting>
  <conditionalFormatting sqref="M111">
    <cfRule type="cellIs" dxfId="1109" priority="1324" operator="greaterThan">
      <formula>0.69</formula>
    </cfRule>
    <cfRule type="cellIs" dxfId="1108" priority="1325" operator="between">
      <formula>50%</formula>
      <formula>0.69</formula>
    </cfRule>
    <cfRule type="cellIs" dxfId="1107" priority="1326" operator="lessThan">
      <formula>0.5</formula>
    </cfRule>
  </conditionalFormatting>
  <conditionalFormatting sqref="M112">
    <cfRule type="cellIs" dxfId="1106" priority="1321" operator="greaterThan">
      <formula>0.69</formula>
    </cfRule>
    <cfRule type="cellIs" dxfId="1105" priority="1322" operator="between">
      <formula>50%</formula>
      <formula>0.69</formula>
    </cfRule>
    <cfRule type="cellIs" dxfId="1104" priority="1323" operator="lessThan">
      <formula>0.5</formula>
    </cfRule>
  </conditionalFormatting>
  <conditionalFormatting sqref="O111">
    <cfRule type="cellIs" dxfId="1103" priority="1318" operator="greaterThan">
      <formula>0.69</formula>
    </cfRule>
    <cfRule type="cellIs" dxfId="1102" priority="1319" operator="between">
      <formula>50%</formula>
      <formula>0.69</formula>
    </cfRule>
    <cfRule type="cellIs" dxfId="1101" priority="1320" operator="lessThan">
      <formula>0.5</formula>
    </cfRule>
  </conditionalFormatting>
  <conditionalFormatting sqref="O112">
    <cfRule type="cellIs" dxfId="1100" priority="1315" operator="greaterThan">
      <formula>0.69</formula>
    </cfRule>
    <cfRule type="cellIs" dxfId="1099" priority="1316" operator="between">
      <formula>50%</formula>
      <formula>0.69</formula>
    </cfRule>
    <cfRule type="cellIs" dxfId="1098" priority="1317" operator="lessThan">
      <formula>0.5</formula>
    </cfRule>
  </conditionalFormatting>
  <conditionalFormatting sqref="Q111">
    <cfRule type="cellIs" dxfId="1097" priority="1312" operator="greaterThan">
      <formula>0.69</formula>
    </cfRule>
    <cfRule type="cellIs" dxfId="1096" priority="1313" operator="between">
      <formula>50%</formula>
      <formula>0.69</formula>
    </cfRule>
    <cfRule type="cellIs" dxfId="1095" priority="1314" operator="lessThan">
      <formula>0.5</formula>
    </cfRule>
  </conditionalFormatting>
  <conditionalFormatting sqref="Q112">
    <cfRule type="cellIs" dxfId="1094" priority="1309" operator="greaterThan">
      <formula>0.69</formula>
    </cfRule>
    <cfRule type="cellIs" dxfId="1093" priority="1310" operator="between">
      <formula>50%</formula>
      <formula>0.69</formula>
    </cfRule>
    <cfRule type="cellIs" dxfId="1092" priority="1311" operator="lessThan">
      <formula>0.5</formula>
    </cfRule>
  </conditionalFormatting>
  <conditionalFormatting sqref="S111">
    <cfRule type="cellIs" dxfId="1091" priority="1306" operator="greaterThan">
      <formula>0.69</formula>
    </cfRule>
    <cfRule type="cellIs" dxfId="1090" priority="1307" operator="between">
      <formula>50%</formula>
      <formula>0.69</formula>
    </cfRule>
    <cfRule type="cellIs" dxfId="1089" priority="1308" operator="lessThan">
      <formula>0.5</formula>
    </cfRule>
  </conditionalFormatting>
  <conditionalFormatting sqref="S112">
    <cfRule type="cellIs" dxfId="1088" priority="1303" operator="greaterThan">
      <formula>0.69</formula>
    </cfRule>
    <cfRule type="cellIs" dxfId="1087" priority="1304" operator="between">
      <formula>50%</formula>
      <formula>0.69</formula>
    </cfRule>
    <cfRule type="cellIs" dxfId="1086" priority="1305" operator="lessThan">
      <formula>0.5</formula>
    </cfRule>
  </conditionalFormatting>
  <conditionalFormatting sqref="D111">
    <cfRule type="notContainsBlanks" dxfId="1085" priority="1302">
      <formula>LEN(TRIM(D111))&gt;0</formula>
    </cfRule>
  </conditionalFormatting>
  <conditionalFormatting sqref="D112">
    <cfRule type="notContainsBlanks" dxfId="1084" priority="1301">
      <formula>LEN(TRIM(D112))&gt;0</formula>
    </cfRule>
  </conditionalFormatting>
  <conditionalFormatting sqref="F111">
    <cfRule type="notContainsBlanks" dxfId="1083" priority="1300">
      <formula>LEN(TRIM(F111))&gt;0</formula>
    </cfRule>
  </conditionalFormatting>
  <conditionalFormatting sqref="F112">
    <cfRule type="notContainsBlanks" dxfId="1082" priority="1299">
      <formula>LEN(TRIM(F112))&gt;0</formula>
    </cfRule>
  </conditionalFormatting>
  <conditionalFormatting sqref="H111">
    <cfRule type="notContainsBlanks" dxfId="1081" priority="1298">
      <formula>LEN(TRIM(H111))&gt;0</formula>
    </cfRule>
  </conditionalFormatting>
  <conditionalFormatting sqref="H112">
    <cfRule type="notContainsBlanks" dxfId="1080" priority="1297">
      <formula>LEN(TRIM(H112))&gt;0</formula>
    </cfRule>
  </conditionalFormatting>
  <conditionalFormatting sqref="J111">
    <cfRule type="notContainsBlanks" dxfId="1079" priority="1296">
      <formula>LEN(TRIM(J111))&gt;0</formula>
    </cfRule>
  </conditionalFormatting>
  <conditionalFormatting sqref="J112">
    <cfRule type="notContainsBlanks" dxfId="1078" priority="1295">
      <formula>LEN(TRIM(J112))&gt;0</formula>
    </cfRule>
  </conditionalFormatting>
  <conditionalFormatting sqref="L111">
    <cfRule type="notContainsBlanks" dxfId="1077" priority="1294">
      <formula>LEN(TRIM(L111))&gt;0</formula>
    </cfRule>
  </conditionalFormatting>
  <conditionalFormatting sqref="L112">
    <cfRule type="notContainsBlanks" dxfId="1076" priority="1293">
      <formula>LEN(TRIM(L112))&gt;0</formula>
    </cfRule>
  </conditionalFormatting>
  <conditionalFormatting sqref="N111">
    <cfRule type="notContainsBlanks" dxfId="1075" priority="1292">
      <formula>LEN(TRIM(N111))&gt;0</formula>
    </cfRule>
  </conditionalFormatting>
  <conditionalFormatting sqref="N112">
    <cfRule type="notContainsBlanks" dxfId="1074" priority="1291">
      <formula>LEN(TRIM(N112))&gt;0</formula>
    </cfRule>
  </conditionalFormatting>
  <conditionalFormatting sqref="P111">
    <cfRule type="notContainsBlanks" dxfId="1073" priority="1290">
      <formula>LEN(TRIM(P111))&gt;0</formula>
    </cfRule>
  </conditionalFormatting>
  <conditionalFormatting sqref="P112">
    <cfRule type="notContainsBlanks" dxfId="1072" priority="1289">
      <formula>LEN(TRIM(P112))&gt;0</formula>
    </cfRule>
  </conditionalFormatting>
  <conditionalFormatting sqref="R111">
    <cfRule type="notContainsBlanks" dxfId="1071" priority="1288">
      <formula>LEN(TRIM(R111))&gt;0</formula>
    </cfRule>
  </conditionalFormatting>
  <conditionalFormatting sqref="R112">
    <cfRule type="notContainsBlanks" dxfId="1070" priority="1287">
      <formula>LEN(TRIM(R112))&gt;0</formula>
    </cfRule>
  </conditionalFormatting>
  <conditionalFormatting sqref="T111">
    <cfRule type="notContainsBlanks" dxfId="1069" priority="1286">
      <formula>LEN(TRIM(T111))&gt;0</formula>
    </cfRule>
  </conditionalFormatting>
  <conditionalFormatting sqref="T112">
    <cfRule type="notContainsBlanks" dxfId="1068" priority="1285">
      <formula>LEN(TRIM(T112))&gt;0</formula>
    </cfRule>
  </conditionalFormatting>
  <conditionalFormatting sqref="C114">
    <cfRule type="cellIs" dxfId="1067" priority="1282" operator="greaterThan">
      <formula>0.69</formula>
    </cfRule>
    <cfRule type="cellIs" dxfId="1066" priority="1283" operator="between">
      <formula>50%</formula>
      <formula>0.69</formula>
    </cfRule>
    <cfRule type="cellIs" dxfId="1065" priority="1284" operator="lessThan">
      <formula>0.5</formula>
    </cfRule>
  </conditionalFormatting>
  <conditionalFormatting sqref="C115">
    <cfRule type="cellIs" dxfId="1064" priority="1279" operator="greaterThan">
      <formula>0.69</formula>
    </cfRule>
    <cfRule type="cellIs" dxfId="1063" priority="1280" operator="between">
      <formula>50%</formula>
      <formula>0.69</formula>
    </cfRule>
    <cfRule type="cellIs" dxfId="1062" priority="1281" operator="lessThan">
      <formula>0.5</formula>
    </cfRule>
  </conditionalFormatting>
  <conditionalFormatting sqref="E114">
    <cfRule type="cellIs" dxfId="1061" priority="1276" operator="greaterThan">
      <formula>0.69</formula>
    </cfRule>
    <cfRule type="cellIs" dxfId="1060" priority="1277" operator="between">
      <formula>50%</formula>
      <formula>0.69</formula>
    </cfRule>
    <cfRule type="cellIs" dxfId="1059" priority="1278" operator="lessThan">
      <formula>0.5</formula>
    </cfRule>
  </conditionalFormatting>
  <conditionalFormatting sqref="E115">
    <cfRule type="cellIs" dxfId="1058" priority="1273" operator="greaterThan">
      <formula>0.69</formula>
    </cfRule>
    <cfRule type="cellIs" dxfId="1057" priority="1274" operator="between">
      <formula>50%</formula>
      <formula>0.69</formula>
    </cfRule>
    <cfRule type="cellIs" dxfId="1056" priority="1275" operator="lessThan">
      <formula>0.5</formula>
    </cfRule>
  </conditionalFormatting>
  <conditionalFormatting sqref="G114">
    <cfRule type="cellIs" dxfId="1055" priority="1270" operator="greaterThan">
      <formula>0.69</formula>
    </cfRule>
    <cfRule type="cellIs" dxfId="1054" priority="1271" operator="between">
      <formula>50%</formula>
      <formula>0.69</formula>
    </cfRule>
    <cfRule type="cellIs" dxfId="1053" priority="1272" operator="lessThan">
      <formula>0.5</formula>
    </cfRule>
  </conditionalFormatting>
  <conditionalFormatting sqref="G115">
    <cfRule type="cellIs" dxfId="1052" priority="1267" operator="greaterThan">
      <formula>0.69</formula>
    </cfRule>
    <cfRule type="cellIs" dxfId="1051" priority="1268" operator="between">
      <formula>50%</formula>
      <formula>0.69</formula>
    </cfRule>
    <cfRule type="cellIs" dxfId="1050" priority="1269" operator="lessThan">
      <formula>0.5</formula>
    </cfRule>
  </conditionalFormatting>
  <conditionalFormatting sqref="I114">
    <cfRule type="cellIs" dxfId="1049" priority="1264" operator="greaterThan">
      <formula>0.69</formula>
    </cfRule>
    <cfRule type="cellIs" dxfId="1048" priority="1265" operator="between">
      <formula>50%</formula>
      <formula>0.69</formula>
    </cfRule>
    <cfRule type="cellIs" dxfId="1047" priority="1266" operator="lessThan">
      <formula>0.5</formula>
    </cfRule>
  </conditionalFormatting>
  <conditionalFormatting sqref="I115">
    <cfRule type="cellIs" dxfId="1046" priority="1261" operator="greaterThan">
      <formula>0.69</formula>
    </cfRule>
    <cfRule type="cellIs" dxfId="1045" priority="1262" operator="between">
      <formula>50%</formula>
      <formula>0.69</formula>
    </cfRule>
    <cfRule type="cellIs" dxfId="1044" priority="1263" operator="lessThan">
      <formula>0.5</formula>
    </cfRule>
  </conditionalFormatting>
  <conditionalFormatting sqref="K114">
    <cfRule type="cellIs" dxfId="1043" priority="1258" operator="greaterThan">
      <formula>0.69</formula>
    </cfRule>
    <cfRule type="cellIs" dxfId="1042" priority="1259" operator="between">
      <formula>50%</formula>
      <formula>0.69</formula>
    </cfRule>
    <cfRule type="cellIs" dxfId="1041" priority="1260" operator="lessThan">
      <formula>0.5</formula>
    </cfRule>
  </conditionalFormatting>
  <conditionalFormatting sqref="K115">
    <cfRule type="cellIs" dxfId="1040" priority="1255" operator="greaterThan">
      <formula>0.69</formula>
    </cfRule>
    <cfRule type="cellIs" dxfId="1039" priority="1256" operator="between">
      <formula>50%</formula>
      <formula>0.69</formula>
    </cfRule>
    <cfRule type="cellIs" dxfId="1038" priority="1257" operator="lessThan">
      <formula>0.5</formula>
    </cfRule>
  </conditionalFormatting>
  <conditionalFormatting sqref="M114">
    <cfRule type="cellIs" dxfId="1037" priority="1252" operator="greaterThan">
      <formula>0.69</formula>
    </cfRule>
    <cfRule type="cellIs" dxfId="1036" priority="1253" operator="between">
      <formula>50%</formula>
      <formula>0.69</formula>
    </cfRule>
    <cfRule type="cellIs" dxfId="1035" priority="1254" operator="lessThan">
      <formula>0.5</formula>
    </cfRule>
  </conditionalFormatting>
  <conditionalFormatting sqref="M115">
    <cfRule type="cellIs" dxfId="1034" priority="1249" operator="greaterThan">
      <formula>0.69</formula>
    </cfRule>
    <cfRule type="cellIs" dxfId="1033" priority="1250" operator="between">
      <formula>50%</formula>
      <formula>0.69</formula>
    </cfRule>
    <cfRule type="cellIs" dxfId="1032" priority="1251" operator="lessThan">
      <formula>0.5</formula>
    </cfRule>
  </conditionalFormatting>
  <conditionalFormatting sqref="O114">
    <cfRule type="cellIs" dxfId="1031" priority="1246" operator="greaterThan">
      <formula>0.69</formula>
    </cfRule>
    <cfRule type="cellIs" dxfId="1030" priority="1247" operator="between">
      <formula>50%</formula>
      <formula>0.69</formula>
    </cfRule>
    <cfRule type="cellIs" dxfId="1029" priority="1248" operator="lessThan">
      <formula>0.5</formula>
    </cfRule>
  </conditionalFormatting>
  <conditionalFormatting sqref="O115">
    <cfRule type="cellIs" dxfId="1028" priority="1243" operator="greaterThan">
      <formula>0.69</formula>
    </cfRule>
    <cfRule type="cellIs" dxfId="1027" priority="1244" operator="between">
      <formula>50%</formula>
      <formula>0.69</formula>
    </cfRule>
    <cfRule type="cellIs" dxfId="1026" priority="1245" operator="lessThan">
      <formula>0.5</formula>
    </cfRule>
  </conditionalFormatting>
  <conditionalFormatting sqref="Q114">
    <cfRule type="cellIs" dxfId="1025" priority="1240" operator="greaterThan">
      <formula>0.69</formula>
    </cfRule>
    <cfRule type="cellIs" dxfId="1024" priority="1241" operator="between">
      <formula>50%</formula>
      <formula>0.69</formula>
    </cfRule>
    <cfRule type="cellIs" dxfId="1023" priority="1242" operator="lessThan">
      <formula>0.5</formula>
    </cfRule>
  </conditionalFormatting>
  <conditionalFormatting sqref="Q115">
    <cfRule type="cellIs" dxfId="1022" priority="1237" operator="greaterThan">
      <formula>0.69</formula>
    </cfRule>
    <cfRule type="cellIs" dxfId="1021" priority="1238" operator="between">
      <formula>50%</formula>
      <formula>0.69</formula>
    </cfRule>
    <cfRule type="cellIs" dxfId="1020" priority="1239" operator="lessThan">
      <formula>0.5</formula>
    </cfRule>
  </conditionalFormatting>
  <conditionalFormatting sqref="S114">
    <cfRule type="cellIs" dxfId="1019" priority="1234" operator="greaterThan">
      <formula>0.69</formula>
    </cfRule>
    <cfRule type="cellIs" dxfId="1018" priority="1235" operator="between">
      <formula>50%</formula>
      <formula>0.69</formula>
    </cfRule>
    <cfRule type="cellIs" dxfId="1017" priority="1236" operator="lessThan">
      <formula>0.5</formula>
    </cfRule>
  </conditionalFormatting>
  <conditionalFormatting sqref="S115">
    <cfRule type="cellIs" dxfId="1016" priority="1231" operator="greaterThan">
      <formula>0.69</formula>
    </cfRule>
    <cfRule type="cellIs" dxfId="1015" priority="1232" operator="between">
      <formula>50%</formula>
      <formula>0.69</formula>
    </cfRule>
    <cfRule type="cellIs" dxfId="1014" priority="1233" operator="lessThan">
      <formula>0.5</formula>
    </cfRule>
  </conditionalFormatting>
  <conditionalFormatting sqref="D114">
    <cfRule type="notContainsBlanks" dxfId="1013" priority="1230">
      <formula>LEN(TRIM(D114))&gt;0</formula>
    </cfRule>
  </conditionalFormatting>
  <conditionalFormatting sqref="D115">
    <cfRule type="notContainsBlanks" dxfId="1012" priority="1229">
      <formula>LEN(TRIM(D115))&gt;0</formula>
    </cfRule>
  </conditionalFormatting>
  <conditionalFormatting sqref="F114">
    <cfRule type="notContainsBlanks" dxfId="1011" priority="1228">
      <formula>LEN(TRIM(F114))&gt;0</formula>
    </cfRule>
  </conditionalFormatting>
  <conditionalFormatting sqref="F115">
    <cfRule type="notContainsBlanks" dxfId="1010" priority="1227">
      <formula>LEN(TRIM(F115))&gt;0</formula>
    </cfRule>
  </conditionalFormatting>
  <conditionalFormatting sqref="H114">
    <cfRule type="notContainsBlanks" dxfId="1009" priority="1226">
      <formula>LEN(TRIM(H114))&gt;0</formula>
    </cfRule>
  </conditionalFormatting>
  <conditionalFormatting sqref="H115">
    <cfRule type="notContainsBlanks" dxfId="1008" priority="1225">
      <formula>LEN(TRIM(H115))&gt;0</formula>
    </cfRule>
  </conditionalFormatting>
  <conditionalFormatting sqref="J114">
    <cfRule type="notContainsBlanks" dxfId="1007" priority="1224">
      <formula>LEN(TRIM(J114))&gt;0</formula>
    </cfRule>
  </conditionalFormatting>
  <conditionalFormatting sqref="J115">
    <cfRule type="notContainsBlanks" dxfId="1006" priority="1223">
      <formula>LEN(TRIM(J115))&gt;0</formula>
    </cfRule>
  </conditionalFormatting>
  <conditionalFormatting sqref="L114">
    <cfRule type="notContainsBlanks" dxfId="1005" priority="1222">
      <formula>LEN(TRIM(L114))&gt;0</formula>
    </cfRule>
  </conditionalFormatting>
  <conditionalFormatting sqref="L115">
    <cfRule type="notContainsBlanks" dxfId="1004" priority="1221">
      <formula>LEN(TRIM(L115))&gt;0</formula>
    </cfRule>
  </conditionalFormatting>
  <conditionalFormatting sqref="N114">
    <cfRule type="notContainsBlanks" dxfId="1003" priority="1220">
      <formula>LEN(TRIM(N114))&gt;0</formula>
    </cfRule>
  </conditionalFormatting>
  <conditionalFormatting sqref="N115">
    <cfRule type="notContainsBlanks" dxfId="1002" priority="1219">
      <formula>LEN(TRIM(N115))&gt;0</formula>
    </cfRule>
  </conditionalFormatting>
  <conditionalFormatting sqref="P114">
    <cfRule type="notContainsBlanks" dxfId="1001" priority="1218">
      <formula>LEN(TRIM(P114))&gt;0</formula>
    </cfRule>
  </conditionalFormatting>
  <conditionalFormatting sqref="P115">
    <cfRule type="notContainsBlanks" dxfId="1000" priority="1217">
      <formula>LEN(TRIM(P115))&gt;0</formula>
    </cfRule>
  </conditionalFormatting>
  <conditionalFormatting sqref="R114">
    <cfRule type="notContainsBlanks" dxfId="999" priority="1216">
      <formula>LEN(TRIM(R114))&gt;0</formula>
    </cfRule>
  </conditionalFormatting>
  <conditionalFormatting sqref="R115">
    <cfRule type="notContainsBlanks" dxfId="998" priority="1215">
      <formula>LEN(TRIM(R115))&gt;0</formula>
    </cfRule>
  </conditionalFormatting>
  <conditionalFormatting sqref="T114">
    <cfRule type="notContainsBlanks" dxfId="997" priority="1214">
      <formula>LEN(TRIM(T114))&gt;0</formula>
    </cfRule>
  </conditionalFormatting>
  <conditionalFormatting sqref="T115">
    <cfRule type="notContainsBlanks" dxfId="996" priority="1213">
      <formula>LEN(TRIM(T115))&gt;0</formula>
    </cfRule>
  </conditionalFormatting>
  <conditionalFormatting sqref="C117">
    <cfRule type="cellIs" dxfId="995" priority="1174" operator="greaterThan">
      <formula>0.69</formula>
    </cfRule>
    <cfRule type="cellIs" dxfId="994" priority="1175" operator="between">
      <formula>50%</formula>
      <formula>0.69</formula>
    </cfRule>
    <cfRule type="cellIs" dxfId="993" priority="1176" operator="lessThan">
      <formula>0.5</formula>
    </cfRule>
  </conditionalFormatting>
  <conditionalFormatting sqref="C118">
    <cfRule type="cellIs" dxfId="992" priority="1171" operator="greaterThan">
      <formula>0.69</formula>
    </cfRule>
    <cfRule type="cellIs" dxfId="991" priority="1172" operator="between">
      <formula>50%</formula>
      <formula>0.69</formula>
    </cfRule>
    <cfRule type="cellIs" dxfId="990" priority="1173" operator="lessThan">
      <formula>0.5</formula>
    </cfRule>
  </conditionalFormatting>
  <conditionalFormatting sqref="E117">
    <cfRule type="cellIs" dxfId="989" priority="1168" operator="greaterThan">
      <formula>0.69</formula>
    </cfRule>
    <cfRule type="cellIs" dxfId="988" priority="1169" operator="between">
      <formula>50%</formula>
      <formula>0.69</formula>
    </cfRule>
    <cfRule type="cellIs" dxfId="987" priority="1170" operator="lessThan">
      <formula>0.5</formula>
    </cfRule>
  </conditionalFormatting>
  <conditionalFormatting sqref="E118">
    <cfRule type="cellIs" dxfId="986" priority="1165" operator="greaterThan">
      <formula>0.69</formula>
    </cfRule>
    <cfRule type="cellIs" dxfId="985" priority="1166" operator="between">
      <formula>50%</formula>
      <formula>0.69</formula>
    </cfRule>
    <cfRule type="cellIs" dxfId="984" priority="1167" operator="lessThan">
      <formula>0.5</formula>
    </cfRule>
  </conditionalFormatting>
  <conditionalFormatting sqref="G117">
    <cfRule type="cellIs" dxfId="983" priority="1162" operator="greaterThan">
      <formula>0.69</formula>
    </cfRule>
    <cfRule type="cellIs" dxfId="982" priority="1163" operator="between">
      <formula>50%</formula>
      <formula>0.69</formula>
    </cfRule>
    <cfRule type="cellIs" dxfId="981" priority="1164" operator="lessThan">
      <formula>0.5</formula>
    </cfRule>
  </conditionalFormatting>
  <conditionalFormatting sqref="G118">
    <cfRule type="cellIs" dxfId="980" priority="1159" operator="greaterThan">
      <formula>0.69</formula>
    </cfRule>
    <cfRule type="cellIs" dxfId="979" priority="1160" operator="between">
      <formula>50%</formula>
      <formula>0.69</formula>
    </cfRule>
    <cfRule type="cellIs" dxfId="978" priority="1161" operator="lessThan">
      <formula>0.5</formula>
    </cfRule>
  </conditionalFormatting>
  <conditionalFormatting sqref="I117">
    <cfRule type="cellIs" dxfId="977" priority="1156" operator="greaterThan">
      <formula>0.69</formula>
    </cfRule>
    <cfRule type="cellIs" dxfId="976" priority="1157" operator="between">
      <formula>50%</formula>
      <formula>0.69</formula>
    </cfRule>
    <cfRule type="cellIs" dxfId="975" priority="1158" operator="lessThan">
      <formula>0.5</formula>
    </cfRule>
  </conditionalFormatting>
  <conditionalFormatting sqref="I118">
    <cfRule type="cellIs" dxfId="974" priority="1153" operator="greaterThan">
      <formula>0.69</formula>
    </cfRule>
    <cfRule type="cellIs" dxfId="973" priority="1154" operator="between">
      <formula>50%</formula>
      <formula>0.69</formula>
    </cfRule>
    <cfRule type="cellIs" dxfId="972" priority="1155" operator="lessThan">
      <formula>0.5</formula>
    </cfRule>
  </conditionalFormatting>
  <conditionalFormatting sqref="K117">
    <cfRule type="cellIs" dxfId="971" priority="1150" operator="greaterThan">
      <formula>0.69</formula>
    </cfRule>
    <cfRule type="cellIs" dxfId="970" priority="1151" operator="between">
      <formula>50%</formula>
      <formula>0.69</formula>
    </cfRule>
    <cfRule type="cellIs" dxfId="969" priority="1152" operator="lessThan">
      <formula>0.5</formula>
    </cfRule>
  </conditionalFormatting>
  <conditionalFormatting sqref="K118">
    <cfRule type="cellIs" dxfId="968" priority="1147" operator="greaterThan">
      <formula>0.69</formula>
    </cfRule>
    <cfRule type="cellIs" dxfId="967" priority="1148" operator="between">
      <formula>50%</formula>
      <formula>0.69</formula>
    </cfRule>
    <cfRule type="cellIs" dxfId="966" priority="1149" operator="lessThan">
      <formula>0.5</formula>
    </cfRule>
  </conditionalFormatting>
  <conditionalFormatting sqref="M117">
    <cfRule type="cellIs" dxfId="965" priority="1144" operator="greaterThan">
      <formula>0.69</formula>
    </cfRule>
    <cfRule type="cellIs" dxfId="964" priority="1145" operator="between">
      <formula>50%</formula>
      <formula>0.69</formula>
    </cfRule>
    <cfRule type="cellIs" dxfId="963" priority="1146" operator="lessThan">
      <formula>0.5</formula>
    </cfRule>
  </conditionalFormatting>
  <conditionalFormatting sqref="M118">
    <cfRule type="cellIs" dxfId="962" priority="1141" operator="greaterThan">
      <formula>0.69</formula>
    </cfRule>
    <cfRule type="cellIs" dxfId="961" priority="1142" operator="between">
      <formula>50%</formula>
      <formula>0.69</formula>
    </cfRule>
    <cfRule type="cellIs" dxfId="960" priority="1143" operator="lessThan">
      <formula>0.5</formula>
    </cfRule>
  </conditionalFormatting>
  <conditionalFormatting sqref="O117">
    <cfRule type="cellIs" dxfId="959" priority="1138" operator="greaterThan">
      <formula>0.69</formula>
    </cfRule>
    <cfRule type="cellIs" dxfId="958" priority="1139" operator="between">
      <formula>50%</formula>
      <formula>0.69</formula>
    </cfRule>
    <cfRule type="cellIs" dxfId="957" priority="1140" operator="lessThan">
      <formula>0.5</formula>
    </cfRule>
  </conditionalFormatting>
  <conditionalFormatting sqref="O118">
    <cfRule type="cellIs" dxfId="956" priority="1135" operator="greaterThan">
      <formula>0.69</formula>
    </cfRule>
    <cfRule type="cellIs" dxfId="955" priority="1136" operator="between">
      <formula>50%</formula>
      <formula>0.69</formula>
    </cfRule>
    <cfRule type="cellIs" dxfId="954" priority="1137" operator="lessThan">
      <formula>0.5</formula>
    </cfRule>
  </conditionalFormatting>
  <conditionalFormatting sqref="Q117">
    <cfRule type="cellIs" dxfId="953" priority="1132" operator="greaterThan">
      <formula>0.69</formula>
    </cfRule>
    <cfRule type="cellIs" dxfId="952" priority="1133" operator="between">
      <formula>50%</formula>
      <formula>0.69</formula>
    </cfRule>
    <cfRule type="cellIs" dxfId="951" priority="1134" operator="lessThan">
      <formula>0.5</formula>
    </cfRule>
  </conditionalFormatting>
  <conditionalFormatting sqref="Q118">
    <cfRule type="cellIs" dxfId="950" priority="1129" operator="greaterThan">
      <formula>0.69</formula>
    </cfRule>
    <cfRule type="cellIs" dxfId="949" priority="1130" operator="between">
      <formula>50%</formula>
      <formula>0.69</formula>
    </cfRule>
    <cfRule type="cellIs" dxfId="948" priority="1131" operator="lessThan">
      <formula>0.5</formula>
    </cfRule>
  </conditionalFormatting>
  <conditionalFormatting sqref="S117">
    <cfRule type="cellIs" dxfId="947" priority="1126" operator="greaterThan">
      <formula>0.69</formula>
    </cfRule>
    <cfRule type="cellIs" dxfId="946" priority="1127" operator="between">
      <formula>50%</formula>
      <formula>0.69</formula>
    </cfRule>
    <cfRule type="cellIs" dxfId="945" priority="1128" operator="lessThan">
      <formula>0.5</formula>
    </cfRule>
  </conditionalFormatting>
  <conditionalFormatting sqref="S118">
    <cfRule type="cellIs" dxfId="944" priority="1123" operator="greaterThan">
      <formula>0.69</formula>
    </cfRule>
    <cfRule type="cellIs" dxfId="943" priority="1124" operator="between">
      <formula>50%</formula>
      <formula>0.69</formula>
    </cfRule>
    <cfRule type="cellIs" dxfId="942" priority="1125" operator="lessThan">
      <formula>0.5</formula>
    </cfRule>
  </conditionalFormatting>
  <conditionalFormatting sqref="D117">
    <cfRule type="notContainsBlanks" dxfId="941" priority="1122">
      <formula>LEN(TRIM(D117))&gt;0</formula>
    </cfRule>
  </conditionalFormatting>
  <conditionalFormatting sqref="D118">
    <cfRule type="notContainsBlanks" dxfId="940" priority="1121">
      <formula>LEN(TRIM(D118))&gt;0</formula>
    </cfRule>
  </conditionalFormatting>
  <conditionalFormatting sqref="F117">
    <cfRule type="notContainsBlanks" dxfId="939" priority="1120">
      <formula>LEN(TRIM(F117))&gt;0</formula>
    </cfRule>
  </conditionalFormatting>
  <conditionalFormatting sqref="F118">
    <cfRule type="notContainsBlanks" dxfId="938" priority="1119">
      <formula>LEN(TRIM(F118))&gt;0</formula>
    </cfRule>
  </conditionalFormatting>
  <conditionalFormatting sqref="H117">
    <cfRule type="notContainsBlanks" dxfId="937" priority="1118">
      <formula>LEN(TRIM(H117))&gt;0</formula>
    </cfRule>
  </conditionalFormatting>
  <conditionalFormatting sqref="H118">
    <cfRule type="notContainsBlanks" dxfId="936" priority="1117">
      <formula>LEN(TRIM(H118))&gt;0</formula>
    </cfRule>
  </conditionalFormatting>
  <conditionalFormatting sqref="J117">
    <cfRule type="notContainsBlanks" dxfId="935" priority="1116">
      <formula>LEN(TRIM(J117))&gt;0</formula>
    </cfRule>
  </conditionalFormatting>
  <conditionalFormatting sqref="J118">
    <cfRule type="notContainsBlanks" dxfId="934" priority="1115">
      <formula>LEN(TRIM(J118))&gt;0</formula>
    </cfRule>
  </conditionalFormatting>
  <conditionalFormatting sqref="L117">
    <cfRule type="notContainsBlanks" dxfId="933" priority="1114">
      <formula>LEN(TRIM(L117))&gt;0</formula>
    </cfRule>
  </conditionalFormatting>
  <conditionalFormatting sqref="L118">
    <cfRule type="notContainsBlanks" dxfId="932" priority="1113">
      <formula>LEN(TRIM(L118))&gt;0</formula>
    </cfRule>
  </conditionalFormatting>
  <conditionalFormatting sqref="N117">
    <cfRule type="notContainsBlanks" dxfId="931" priority="1112">
      <formula>LEN(TRIM(N117))&gt;0</formula>
    </cfRule>
  </conditionalFormatting>
  <conditionalFormatting sqref="N118">
    <cfRule type="notContainsBlanks" dxfId="930" priority="1111">
      <formula>LEN(TRIM(N118))&gt;0</formula>
    </cfRule>
  </conditionalFormatting>
  <conditionalFormatting sqref="P117">
    <cfRule type="notContainsBlanks" dxfId="929" priority="1110">
      <formula>LEN(TRIM(P117))&gt;0</formula>
    </cfRule>
  </conditionalFormatting>
  <conditionalFormatting sqref="P118">
    <cfRule type="notContainsBlanks" dxfId="928" priority="1109">
      <formula>LEN(TRIM(P118))&gt;0</formula>
    </cfRule>
  </conditionalFormatting>
  <conditionalFormatting sqref="R117">
    <cfRule type="notContainsBlanks" dxfId="927" priority="1108">
      <formula>LEN(TRIM(R117))&gt;0</formula>
    </cfRule>
  </conditionalFormatting>
  <conditionalFormatting sqref="R118">
    <cfRule type="notContainsBlanks" dxfId="926" priority="1107">
      <formula>LEN(TRIM(R118))&gt;0</formula>
    </cfRule>
  </conditionalFormatting>
  <conditionalFormatting sqref="T117">
    <cfRule type="notContainsBlanks" dxfId="925" priority="1106">
      <formula>LEN(TRIM(T117))&gt;0</formula>
    </cfRule>
  </conditionalFormatting>
  <conditionalFormatting sqref="T118">
    <cfRule type="notContainsBlanks" dxfId="924" priority="1105">
      <formula>LEN(TRIM(T118))&gt;0</formula>
    </cfRule>
  </conditionalFormatting>
  <conditionalFormatting sqref="C120">
    <cfRule type="cellIs" dxfId="923" priority="1102" operator="greaterThan">
      <formula>0.69</formula>
    </cfRule>
    <cfRule type="cellIs" dxfId="922" priority="1103" operator="between">
      <formula>50%</formula>
      <formula>0.69</formula>
    </cfRule>
    <cfRule type="cellIs" dxfId="921" priority="1104" operator="lessThan">
      <formula>0.5</formula>
    </cfRule>
  </conditionalFormatting>
  <conditionalFormatting sqref="E120">
    <cfRule type="cellIs" dxfId="920" priority="1096" operator="greaterThan">
      <formula>0.69</formula>
    </cfRule>
    <cfRule type="cellIs" dxfId="919" priority="1097" operator="between">
      <formula>50%</formula>
      <formula>0.69</formula>
    </cfRule>
    <cfRule type="cellIs" dxfId="918" priority="1098" operator="lessThan">
      <formula>0.5</formula>
    </cfRule>
  </conditionalFormatting>
  <conditionalFormatting sqref="G120">
    <cfRule type="cellIs" dxfId="917" priority="1090" operator="greaterThan">
      <formula>0.69</formula>
    </cfRule>
    <cfRule type="cellIs" dxfId="916" priority="1091" operator="between">
      <formula>50%</formula>
      <formula>0.69</formula>
    </cfRule>
    <cfRule type="cellIs" dxfId="915" priority="1092" operator="lessThan">
      <formula>0.5</formula>
    </cfRule>
  </conditionalFormatting>
  <conditionalFormatting sqref="I120">
    <cfRule type="cellIs" dxfId="914" priority="1084" operator="greaterThan">
      <formula>0.69</formula>
    </cfRule>
    <cfRule type="cellIs" dxfId="913" priority="1085" operator="between">
      <formula>50%</formula>
      <formula>0.69</formula>
    </cfRule>
    <cfRule type="cellIs" dxfId="912" priority="1086" operator="lessThan">
      <formula>0.5</formula>
    </cfRule>
  </conditionalFormatting>
  <conditionalFormatting sqref="K120">
    <cfRule type="cellIs" dxfId="911" priority="1078" operator="greaterThan">
      <formula>0.69</formula>
    </cfRule>
    <cfRule type="cellIs" dxfId="910" priority="1079" operator="between">
      <formula>50%</formula>
      <formula>0.69</formula>
    </cfRule>
    <cfRule type="cellIs" dxfId="909" priority="1080" operator="lessThan">
      <formula>0.5</formula>
    </cfRule>
  </conditionalFormatting>
  <conditionalFormatting sqref="M120">
    <cfRule type="cellIs" dxfId="908" priority="1072" operator="greaterThan">
      <formula>0.69</formula>
    </cfRule>
    <cfRule type="cellIs" dxfId="907" priority="1073" operator="between">
      <formula>50%</formula>
      <formula>0.69</formula>
    </cfRule>
    <cfRule type="cellIs" dxfId="906" priority="1074" operator="lessThan">
      <formula>0.5</formula>
    </cfRule>
  </conditionalFormatting>
  <conditionalFormatting sqref="O120">
    <cfRule type="cellIs" dxfId="905" priority="1066" operator="greaterThan">
      <formula>0.69</formula>
    </cfRule>
    <cfRule type="cellIs" dxfId="904" priority="1067" operator="between">
      <formula>50%</formula>
      <formula>0.69</formula>
    </cfRule>
    <cfRule type="cellIs" dxfId="903" priority="1068" operator="lessThan">
      <formula>0.5</formula>
    </cfRule>
  </conditionalFormatting>
  <conditionalFormatting sqref="O121:O122">
    <cfRule type="cellIs" dxfId="902" priority="1063" operator="greaterThan">
      <formula>0.69</formula>
    </cfRule>
    <cfRule type="cellIs" dxfId="901" priority="1064" operator="between">
      <formula>50%</formula>
      <formula>0.69</formula>
    </cfRule>
    <cfRule type="cellIs" dxfId="900" priority="1065" operator="lessThan">
      <formula>0.5</formula>
    </cfRule>
  </conditionalFormatting>
  <conditionalFormatting sqref="Q120">
    <cfRule type="cellIs" dxfId="899" priority="1060" operator="greaterThan">
      <formula>0.69</formula>
    </cfRule>
    <cfRule type="cellIs" dxfId="898" priority="1061" operator="between">
      <formula>50%</formula>
      <formula>0.69</formula>
    </cfRule>
    <cfRule type="cellIs" dxfId="897" priority="1062" operator="lessThan">
      <formula>0.5</formula>
    </cfRule>
  </conditionalFormatting>
  <conditionalFormatting sqref="Q121:Q122">
    <cfRule type="cellIs" dxfId="896" priority="1057" operator="greaterThan">
      <formula>0.69</formula>
    </cfRule>
    <cfRule type="cellIs" dxfId="895" priority="1058" operator="between">
      <formula>50%</formula>
      <formula>0.69</formula>
    </cfRule>
    <cfRule type="cellIs" dxfId="894" priority="1059" operator="lessThan">
      <formula>0.5</formula>
    </cfRule>
  </conditionalFormatting>
  <conditionalFormatting sqref="S120">
    <cfRule type="cellIs" dxfId="893" priority="1054" operator="greaterThan">
      <formula>0.69</formula>
    </cfRule>
    <cfRule type="cellIs" dxfId="892" priority="1055" operator="between">
      <formula>50%</formula>
      <formula>0.69</formula>
    </cfRule>
    <cfRule type="cellIs" dxfId="891" priority="1056" operator="lessThan">
      <formula>0.5</formula>
    </cfRule>
  </conditionalFormatting>
  <conditionalFormatting sqref="S121:S122">
    <cfRule type="cellIs" dxfId="890" priority="1051" operator="greaterThan">
      <formula>0.69</formula>
    </cfRule>
    <cfRule type="cellIs" dxfId="889" priority="1052" operator="between">
      <formula>50%</formula>
      <formula>0.69</formula>
    </cfRule>
    <cfRule type="cellIs" dxfId="888" priority="1053" operator="lessThan">
      <formula>0.5</formula>
    </cfRule>
  </conditionalFormatting>
  <conditionalFormatting sqref="D120">
    <cfRule type="notContainsBlanks" dxfId="887" priority="1050">
      <formula>LEN(TRIM(D120))&gt;0</formula>
    </cfRule>
  </conditionalFormatting>
  <conditionalFormatting sqref="F120">
    <cfRule type="notContainsBlanks" dxfId="886" priority="1048">
      <formula>LEN(TRIM(F120))&gt;0</formula>
    </cfRule>
  </conditionalFormatting>
  <conditionalFormatting sqref="H120">
    <cfRule type="notContainsBlanks" dxfId="885" priority="1046">
      <formula>LEN(TRIM(H120))&gt;0</formula>
    </cfRule>
  </conditionalFormatting>
  <conditionalFormatting sqref="J120">
    <cfRule type="notContainsBlanks" dxfId="884" priority="1044">
      <formula>LEN(TRIM(J120))&gt;0</formula>
    </cfRule>
  </conditionalFormatting>
  <conditionalFormatting sqref="L120">
    <cfRule type="notContainsBlanks" dxfId="883" priority="1042">
      <formula>LEN(TRIM(L120))&gt;0</formula>
    </cfRule>
  </conditionalFormatting>
  <conditionalFormatting sqref="N120">
    <cfRule type="notContainsBlanks" dxfId="882" priority="1040">
      <formula>LEN(TRIM(N120))&gt;0</formula>
    </cfRule>
  </conditionalFormatting>
  <conditionalFormatting sqref="P120">
    <cfRule type="notContainsBlanks" dxfId="881" priority="1038">
      <formula>LEN(TRIM(P120))&gt;0</formula>
    </cfRule>
  </conditionalFormatting>
  <conditionalFormatting sqref="P121:P122">
    <cfRule type="notContainsBlanks" dxfId="880" priority="1037">
      <formula>LEN(TRIM(P121))&gt;0</formula>
    </cfRule>
  </conditionalFormatting>
  <conditionalFormatting sqref="R120">
    <cfRule type="notContainsBlanks" dxfId="879" priority="1036">
      <formula>LEN(TRIM(R120))&gt;0</formula>
    </cfRule>
  </conditionalFormatting>
  <conditionalFormatting sqref="R121:R122">
    <cfRule type="notContainsBlanks" dxfId="878" priority="1035">
      <formula>LEN(TRIM(R121))&gt;0</formula>
    </cfRule>
  </conditionalFormatting>
  <conditionalFormatting sqref="T120">
    <cfRule type="notContainsBlanks" dxfId="877" priority="1034">
      <formula>LEN(TRIM(T120))&gt;0</formula>
    </cfRule>
  </conditionalFormatting>
  <conditionalFormatting sqref="T121:T122">
    <cfRule type="notContainsBlanks" dxfId="876" priority="1033">
      <formula>LEN(TRIM(T121))&gt;0</formula>
    </cfRule>
  </conditionalFormatting>
  <conditionalFormatting sqref="C21:C23">
    <cfRule type="cellIs" dxfId="875" priority="1030" operator="greaterThan">
      <formula>0.69</formula>
    </cfRule>
    <cfRule type="cellIs" dxfId="874" priority="1031" operator="between">
      <formula>50%</formula>
      <formula>0.69</formula>
    </cfRule>
    <cfRule type="cellIs" dxfId="873" priority="1032" operator="lessThan">
      <formula>0.5</formula>
    </cfRule>
  </conditionalFormatting>
  <conditionalFormatting sqref="E21:E23">
    <cfRule type="cellIs" dxfId="872" priority="1027" operator="greaterThan">
      <formula>0.69</formula>
    </cfRule>
    <cfRule type="cellIs" dxfId="871" priority="1028" operator="between">
      <formula>50%</formula>
      <formula>0.69</formula>
    </cfRule>
    <cfRule type="cellIs" dxfId="870" priority="1029" operator="lessThan">
      <formula>0.5</formula>
    </cfRule>
  </conditionalFormatting>
  <conditionalFormatting sqref="G21:G23">
    <cfRule type="cellIs" dxfId="869" priority="1024" operator="greaterThan">
      <formula>0.69</formula>
    </cfRule>
    <cfRule type="cellIs" dxfId="868" priority="1025" operator="between">
      <formula>50%</formula>
      <formula>0.69</formula>
    </cfRule>
    <cfRule type="cellIs" dxfId="867" priority="1026" operator="lessThan">
      <formula>0.5</formula>
    </cfRule>
  </conditionalFormatting>
  <conditionalFormatting sqref="I21:I23">
    <cfRule type="cellIs" dxfId="866" priority="1021" operator="greaterThan">
      <formula>0.69</formula>
    </cfRule>
    <cfRule type="cellIs" dxfId="865" priority="1022" operator="between">
      <formula>50%</formula>
      <formula>0.69</formula>
    </cfRule>
    <cfRule type="cellIs" dxfId="864" priority="1023" operator="lessThan">
      <formula>0.5</formula>
    </cfRule>
  </conditionalFormatting>
  <conditionalFormatting sqref="K21:K23">
    <cfRule type="cellIs" dxfId="863" priority="1018" operator="greaterThan">
      <formula>0.69</formula>
    </cfRule>
    <cfRule type="cellIs" dxfId="862" priority="1019" operator="between">
      <formula>50%</formula>
      <formula>0.69</formula>
    </cfRule>
    <cfRule type="cellIs" dxfId="861" priority="1020" operator="lessThan">
      <formula>0.5</formula>
    </cfRule>
  </conditionalFormatting>
  <conditionalFormatting sqref="M21:M23">
    <cfRule type="cellIs" dxfId="860" priority="1015" operator="greaterThan">
      <formula>0.69</formula>
    </cfRule>
    <cfRule type="cellIs" dxfId="859" priority="1016" operator="between">
      <formula>50%</formula>
      <formula>0.69</formula>
    </cfRule>
    <cfRule type="cellIs" dxfId="858" priority="1017" operator="lessThan">
      <formula>0.5</formula>
    </cfRule>
  </conditionalFormatting>
  <conditionalFormatting sqref="O21:O23">
    <cfRule type="cellIs" dxfId="857" priority="1012" operator="greaterThan">
      <formula>0.69</formula>
    </cfRule>
    <cfRule type="cellIs" dxfId="856" priority="1013" operator="between">
      <formula>50%</formula>
      <formula>0.69</formula>
    </cfRule>
    <cfRule type="cellIs" dxfId="855" priority="1014" operator="lessThan">
      <formula>0.5</formula>
    </cfRule>
  </conditionalFormatting>
  <conditionalFormatting sqref="Q21:Q23">
    <cfRule type="cellIs" dxfId="854" priority="1009" operator="greaterThan">
      <formula>0.69</formula>
    </cfRule>
    <cfRule type="cellIs" dxfId="853" priority="1010" operator="between">
      <formula>50%</formula>
      <formula>0.69</formula>
    </cfRule>
    <cfRule type="cellIs" dxfId="852" priority="1011" operator="lessThan">
      <formula>0.5</formula>
    </cfRule>
  </conditionalFormatting>
  <conditionalFormatting sqref="S21:S23">
    <cfRule type="cellIs" dxfId="851" priority="1006" operator="greaterThan">
      <formula>0.69</formula>
    </cfRule>
    <cfRule type="cellIs" dxfId="850" priority="1007" operator="between">
      <formula>50%</formula>
      <formula>0.69</formula>
    </cfRule>
    <cfRule type="cellIs" dxfId="849" priority="1008" operator="lessThan">
      <formula>0.5</formula>
    </cfRule>
  </conditionalFormatting>
  <conditionalFormatting sqref="D21:D23">
    <cfRule type="notContainsBlanks" dxfId="848" priority="1005">
      <formula>LEN(TRIM(D21))&gt;0</formula>
    </cfRule>
  </conditionalFormatting>
  <conditionalFormatting sqref="J21:J23">
    <cfRule type="notContainsBlanks" dxfId="847" priority="1004">
      <formula>LEN(TRIM(J21))&gt;0</formula>
    </cfRule>
  </conditionalFormatting>
  <conditionalFormatting sqref="F21:F23">
    <cfRule type="notContainsBlanks" dxfId="846" priority="1003">
      <formula>LEN(TRIM(F21))&gt;0</formula>
    </cfRule>
  </conditionalFormatting>
  <conditionalFormatting sqref="H21:H23">
    <cfRule type="notContainsBlanks" dxfId="845" priority="1002">
      <formula>LEN(TRIM(H21))&gt;0</formula>
    </cfRule>
  </conditionalFormatting>
  <conditionalFormatting sqref="L21:L23">
    <cfRule type="notContainsBlanks" dxfId="844" priority="1001">
      <formula>LEN(TRIM(L21))&gt;0</formula>
    </cfRule>
  </conditionalFormatting>
  <conditionalFormatting sqref="N21:N23">
    <cfRule type="notContainsBlanks" dxfId="843" priority="1000">
      <formula>LEN(TRIM(N21))&gt;0</formula>
    </cfRule>
  </conditionalFormatting>
  <conditionalFormatting sqref="P21:P23">
    <cfRule type="notContainsBlanks" dxfId="842" priority="999">
      <formula>LEN(TRIM(P21))&gt;0</formula>
    </cfRule>
  </conditionalFormatting>
  <conditionalFormatting sqref="R21:R23">
    <cfRule type="notContainsBlanks" dxfId="841" priority="998">
      <formula>LEN(TRIM(R21))&gt;0</formula>
    </cfRule>
  </conditionalFormatting>
  <conditionalFormatting sqref="T21:T23">
    <cfRule type="notContainsBlanks" dxfId="840" priority="997">
      <formula>LEN(TRIM(T21))&gt;0</formula>
    </cfRule>
  </conditionalFormatting>
  <conditionalFormatting sqref="O18">
    <cfRule type="cellIs" dxfId="839" priority="994" operator="greaterThan">
      <formula>0.69</formula>
    </cfRule>
    <cfRule type="cellIs" dxfId="838" priority="995" operator="between">
      <formula>50%</formula>
      <formula>0.69</formula>
    </cfRule>
    <cfRule type="cellIs" dxfId="837" priority="996" operator="lessThan">
      <formula>0.5</formula>
    </cfRule>
  </conditionalFormatting>
  <conditionalFormatting sqref="Q18">
    <cfRule type="cellIs" dxfId="836" priority="991" operator="greaterThan">
      <formula>0.69</formula>
    </cfRule>
    <cfRule type="cellIs" dxfId="835" priority="992" operator="between">
      <formula>50%</formula>
      <formula>0.69</formula>
    </cfRule>
    <cfRule type="cellIs" dxfId="834" priority="993" operator="lessThan">
      <formula>0.5</formula>
    </cfRule>
  </conditionalFormatting>
  <conditionalFormatting sqref="S18">
    <cfRule type="cellIs" dxfId="833" priority="988" operator="greaterThan">
      <formula>0.69</formula>
    </cfRule>
    <cfRule type="cellIs" dxfId="832" priority="989" operator="between">
      <formula>50%</formula>
      <formula>0.69</formula>
    </cfRule>
    <cfRule type="cellIs" dxfId="831" priority="990" operator="lessThan">
      <formula>0.5</formula>
    </cfRule>
  </conditionalFormatting>
  <conditionalFormatting sqref="P18">
    <cfRule type="notContainsBlanks" dxfId="830" priority="987">
      <formula>LEN(TRIM(P18))&gt;0</formula>
    </cfRule>
  </conditionalFormatting>
  <conditionalFormatting sqref="R18">
    <cfRule type="notContainsBlanks" dxfId="829" priority="986">
      <formula>LEN(TRIM(R18))&gt;0</formula>
    </cfRule>
  </conditionalFormatting>
  <conditionalFormatting sqref="T18">
    <cfRule type="notContainsBlanks" dxfId="828" priority="985">
      <formula>LEN(TRIM(T18))&gt;0</formula>
    </cfRule>
  </conditionalFormatting>
  <conditionalFormatting sqref="C33">
    <cfRule type="cellIs" dxfId="827" priority="982" operator="greaterThan">
      <formula>0.69</formula>
    </cfRule>
    <cfRule type="cellIs" dxfId="826" priority="983" operator="between">
      <formula>50%</formula>
      <formula>0.69</formula>
    </cfRule>
    <cfRule type="cellIs" dxfId="825" priority="984" operator="lessThan">
      <formula>0.5</formula>
    </cfRule>
  </conditionalFormatting>
  <conditionalFormatting sqref="C34:C35">
    <cfRule type="cellIs" dxfId="824" priority="979" operator="greaterThan">
      <formula>0.69</formula>
    </cfRule>
    <cfRule type="cellIs" dxfId="823" priority="980" operator="between">
      <formula>50%</formula>
      <formula>0.69</formula>
    </cfRule>
    <cfRule type="cellIs" dxfId="822" priority="981" operator="lessThan">
      <formula>0.5</formula>
    </cfRule>
  </conditionalFormatting>
  <conditionalFormatting sqref="E33">
    <cfRule type="cellIs" dxfId="821" priority="976" operator="greaterThan">
      <formula>0.69</formula>
    </cfRule>
    <cfRule type="cellIs" dxfId="820" priority="977" operator="between">
      <formula>50%</formula>
      <formula>0.69</formula>
    </cfRule>
    <cfRule type="cellIs" dxfId="819" priority="978" operator="lessThan">
      <formula>0.5</formula>
    </cfRule>
  </conditionalFormatting>
  <conditionalFormatting sqref="E34:E35">
    <cfRule type="cellIs" dxfId="818" priority="973" operator="greaterThan">
      <formula>0.69</formula>
    </cfRule>
    <cfRule type="cellIs" dxfId="817" priority="974" operator="between">
      <formula>50%</formula>
      <formula>0.69</formula>
    </cfRule>
    <cfRule type="cellIs" dxfId="816" priority="975" operator="lessThan">
      <formula>0.5</formula>
    </cfRule>
  </conditionalFormatting>
  <conditionalFormatting sqref="G33">
    <cfRule type="cellIs" dxfId="815" priority="970" operator="greaterThan">
      <formula>0.69</formula>
    </cfRule>
    <cfRule type="cellIs" dxfId="814" priority="971" operator="between">
      <formula>50%</formula>
      <formula>0.69</formula>
    </cfRule>
    <cfRule type="cellIs" dxfId="813" priority="972" operator="lessThan">
      <formula>0.5</formula>
    </cfRule>
  </conditionalFormatting>
  <conditionalFormatting sqref="G34:G35">
    <cfRule type="cellIs" dxfId="812" priority="967" operator="greaterThan">
      <formula>0.69</formula>
    </cfRule>
    <cfRule type="cellIs" dxfId="811" priority="968" operator="between">
      <formula>50%</formula>
      <formula>0.69</formula>
    </cfRule>
    <cfRule type="cellIs" dxfId="810" priority="969" operator="lessThan">
      <formula>0.5</formula>
    </cfRule>
  </conditionalFormatting>
  <conditionalFormatting sqref="I33">
    <cfRule type="cellIs" dxfId="809" priority="964" operator="greaterThan">
      <formula>0.69</formula>
    </cfRule>
    <cfRule type="cellIs" dxfId="808" priority="965" operator="between">
      <formula>50%</formula>
      <formula>0.69</formula>
    </cfRule>
    <cfRule type="cellIs" dxfId="807" priority="966" operator="lessThan">
      <formula>0.5</formula>
    </cfRule>
  </conditionalFormatting>
  <conditionalFormatting sqref="I34:I35">
    <cfRule type="cellIs" dxfId="806" priority="961" operator="greaterThan">
      <formula>0.69</formula>
    </cfRule>
    <cfRule type="cellIs" dxfId="805" priority="962" operator="between">
      <formula>50%</formula>
      <formula>0.69</formula>
    </cfRule>
    <cfRule type="cellIs" dxfId="804" priority="963" operator="lessThan">
      <formula>0.5</formula>
    </cfRule>
  </conditionalFormatting>
  <conditionalFormatting sqref="K33">
    <cfRule type="cellIs" dxfId="803" priority="958" operator="greaterThan">
      <formula>0.69</formula>
    </cfRule>
    <cfRule type="cellIs" dxfId="802" priority="959" operator="between">
      <formula>50%</formula>
      <formula>0.69</formula>
    </cfRule>
    <cfRule type="cellIs" dxfId="801" priority="960" operator="lessThan">
      <formula>0.5</formula>
    </cfRule>
  </conditionalFormatting>
  <conditionalFormatting sqref="K34:K35">
    <cfRule type="cellIs" dxfId="800" priority="955" operator="greaterThan">
      <formula>0.69</formula>
    </cfRule>
    <cfRule type="cellIs" dxfId="799" priority="956" operator="between">
      <formula>50%</formula>
      <formula>0.69</formula>
    </cfRule>
    <cfRule type="cellIs" dxfId="798" priority="957" operator="lessThan">
      <formula>0.5</formula>
    </cfRule>
  </conditionalFormatting>
  <conditionalFormatting sqref="M33">
    <cfRule type="cellIs" dxfId="797" priority="952" operator="greaterThan">
      <formula>0.69</formula>
    </cfRule>
    <cfRule type="cellIs" dxfId="796" priority="953" operator="between">
      <formula>50%</formula>
      <formula>0.69</formula>
    </cfRule>
    <cfRule type="cellIs" dxfId="795" priority="954" operator="lessThan">
      <formula>0.5</formula>
    </cfRule>
  </conditionalFormatting>
  <conditionalFormatting sqref="M34:M35">
    <cfRule type="cellIs" dxfId="794" priority="949" operator="greaterThan">
      <formula>0.69</formula>
    </cfRule>
    <cfRule type="cellIs" dxfId="793" priority="950" operator="between">
      <formula>50%</formula>
      <formula>0.69</formula>
    </cfRule>
    <cfRule type="cellIs" dxfId="792" priority="951" operator="lessThan">
      <formula>0.5</formula>
    </cfRule>
  </conditionalFormatting>
  <conditionalFormatting sqref="O33">
    <cfRule type="cellIs" dxfId="791" priority="946" operator="greaterThan">
      <formula>0.69</formula>
    </cfRule>
    <cfRule type="cellIs" dxfId="790" priority="947" operator="between">
      <formula>50%</formula>
      <formula>0.69</formula>
    </cfRule>
    <cfRule type="cellIs" dxfId="789" priority="948" operator="lessThan">
      <formula>0.5</formula>
    </cfRule>
  </conditionalFormatting>
  <conditionalFormatting sqref="O34:O35">
    <cfRule type="cellIs" dxfId="788" priority="943" operator="greaterThan">
      <formula>0.69</formula>
    </cfRule>
    <cfRule type="cellIs" dxfId="787" priority="944" operator="between">
      <formula>50%</formula>
      <formula>0.69</formula>
    </cfRule>
    <cfRule type="cellIs" dxfId="786" priority="945" operator="lessThan">
      <formula>0.5</formula>
    </cfRule>
  </conditionalFormatting>
  <conditionalFormatting sqref="Q33">
    <cfRule type="cellIs" dxfId="785" priority="940" operator="greaterThan">
      <formula>0.69</formula>
    </cfRule>
    <cfRule type="cellIs" dxfId="784" priority="941" operator="between">
      <formula>50%</formula>
      <formula>0.69</formula>
    </cfRule>
    <cfRule type="cellIs" dxfId="783" priority="942" operator="lessThan">
      <formula>0.5</formula>
    </cfRule>
  </conditionalFormatting>
  <conditionalFormatting sqref="Q34:Q35">
    <cfRule type="cellIs" dxfId="782" priority="937" operator="greaterThan">
      <formula>0.69</formula>
    </cfRule>
    <cfRule type="cellIs" dxfId="781" priority="938" operator="between">
      <formula>50%</formula>
      <formula>0.69</formula>
    </cfRule>
    <cfRule type="cellIs" dxfId="780" priority="939" operator="lessThan">
      <formula>0.5</formula>
    </cfRule>
  </conditionalFormatting>
  <conditionalFormatting sqref="S33">
    <cfRule type="cellIs" dxfId="779" priority="934" operator="greaterThan">
      <formula>0.69</formula>
    </cfRule>
    <cfRule type="cellIs" dxfId="778" priority="935" operator="between">
      <formula>50%</formula>
      <formula>0.69</formula>
    </cfRule>
    <cfRule type="cellIs" dxfId="777" priority="936" operator="lessThan">
      <formula>0.5</formula>
    </cfRule>
  </conditionalFormatting>
  <conditionalFormatting sqref="S34:S35">
    <cfRule type="cellIs" dxfId="776" priority="931" operator="greaterThan">
      <formula>0.69</formula>
    </cfRule>
    <cfRule type="cellIs" dxfId="775" priority="932" operator="between">
      <formula>50%</formula>
      <formula>0.69</formula>
    </cfRule>
    <cfRule type="cellIs" dxfId="774" priority="933" operator="lessThan">
      <formula>0.5</formula>
    </cfRule>
  </conditionalFormatting>
  <conditionalFormatting sqref="O36">
    <cfRule type="cellIs" dxfId="773" priority="910" operator="greaterThan">
      <formula>0.69</formula>
    </cfRule>
    <cfRule type="cellIs" dxfId="772" priority="911" operator="between">
      <formula>50%</formula>
      <formula>0.69</formula>
    </cfRule>
    <cfRule type="cellIs" dxfId="771" priority="912" operator="lessThan">
      <formula>0.5</formula>
    </cfRule>
  </conditionalFormatting>
  <conditionalFormatting sqref="Q36">
    <cfRule type="cellIs" dxfId="770" priority="907" operator="greaterThan">
      <formula>0.69</formula>
    </cfRule>
    <cfRule type="cellIs" dxfId="769" priority="908" operator="between">
      <formula>50%</formula>
      <formula>0.69</formula>
    </cfRule>
    <cfRule type="cellIs" dxfId="768" priority="909" operator="lessThan">
      <formula>0.5</formula>
    </cfRule>
  </conditionalFormatting>
  <conditionalFormatting sqref="S36">
    <cfRule type="cellIs" dxfId="767" priority="904" operator="greaterThan">
      <formula>0.69</formula>
    </cfRule>
    <cfRule type="cellIs" dxfId="766" priority="905" operator="between">
      <formula>50%</formula>
      <formula>0.69</formula>
    </cfRule>
    <cfRule type="cellIs" dxfId="765" priority="906" operator="lessThan">
      <formula>0.5</formula>
    </cfRule>
  </conditionalFormatting>
  <conditionalFormatting sqref="D33">
    <cfRule type="notContainsBlanks" dxfId="764" priority="903">
      <formula>LEN(TRIM(D33))&gt;0</formula>
    </cfRule>
  </conditionalFormatting>
  <conditionalFormatting sqref="D34:D35">
    <cfRule type="notContainsBlanks" dxfId="763" priority="902">
      <formula>LEN(TRIM(D34))&gt;0</formula>
    </cfRule>
  </conditionalFormatting>
  <conditionalFormatting sqref="F33">
    <cfRule type="notContainsBlanks" dxfId="762" priority="900">
      <formula>LEN(TRIM(F33))&gt;0</formula>
    </cfRule>
  </conditionalFormatting>
  <conditionalFormatting sqref="F34:F35">
    <cfRule type="notContainsBlanks" dxfId="761" priority="899">
      <formula>LEN(TRIM(F34))&gt;0</formula>
    </cfRule>
  </conditionalFormatting>
  <conditionalFormatting sqref="H33">
    <cfRule type="notContainsBlanks" dxfId="760" priority="897">
      <formula>LEN(TRIM(H33))&gt;0</formula>
    </cfRule>
  </conditionalFormatting>
  <conditionalFormatting sqref="H34:H35">
    <cfRule type="notContainsBlanks" dxfId="759" priority="896">
      <formula>LEN(TRIM(H34))&gt;0</formula>
    </cfRule>
  </conditionalFormatting>
  <conditionalFormatting sqref="J33">
    <cfRule type="notContainsBlanks" dxfId="758" priority="894">
      <formula>LEN(TRIM(J33))&gt;0</formula>
    </cfRule>
  </conditionalFormatting>
  <conditionalFormatting sqref="J34:J35">
    <cfRule type="notContainsBlanks" dxfId="757" priority="893">
      <formula>LEN(TRIM(J34))&gt;0</formula>
    </cfRule>
  </conditionalFormatting>
  <conditionalFormatting sqref="L33">
    <cfRule type="notContainsBlanks" dxfId="756" priority="891">
      <formula>LEN(TRIM(L33))&gt;0</formula>
    </cfRule>
  </conditionalFormatting>
  <conditionalFormatting sqref="L34:L35">
    <cfRule type="notContainsBlanks" dxfId="755" priority="890">
      <formula>LEN(TRIM(L34))&gt;0</formula>
    </cfRule>
  </conditionalFormatting>
  <conditionalFormatting sqref="N33">
    <cfRule type="notContainsBlanks" dxfId="754" priority="888">
      <formula>LEN(TRIM(N33))&gt;0</formula>
    </cfRule>
  </conditionalFormatting>
  <conditionalFormatting sqref="N34:N35">
    <cfRule type="notContainsBlanks" dxfId="753" priority="887">
      <formula>LEN(TRIM(N34))&gt;0</formula>
    </cfRule>
  </conditionalFormatting>
  <conditionalFormatting sqref="P33">
    <cfRule type="notContainsBlanks" dxfId="752" priority="885">
      <formula>LEN(TRIM(P33))&gt;0</formula>
    </cfRule>
  </conditionalFormatting>
  <conditionalFormatting sqref="P34:P35">
    <cfRule type="notContainsBlanks" dxfId="751" priority="884">
      <formula>LEN(TRIM(P34))&gt;0</formula>
    </cfRule>
  </conditionalFormatting>
  <conditionalFormatting sqref="P36">
    <cfRule type="notContainsBlanks" dxfId="750" priority="883">
      <formula>LEN(TRIM(P36))&gt;0</formula>
    </cfRule>
  </conditionalFormatting>
  <conditionalFormatting sqref="R33">
    <cfRule type="notContainsBlanks" dxfId="749" priority="882">
      <formula>LEN(TRIM(R33))&gt;0</formula>
    </cfRule>
  </conditionalFormatting>
  <conditionalFormatting sqref="R34:R35">
    <cfRule type="notContainsBlanks" dxfId="748" priority="881">
      <formula>LEN(TRIM(R34))&gt;0</formula>
    </cfRule>
  </conditionalFormatting>
  <conditionalFormatting sqref="R36">
    <cfRule type="notContainsBlanks" dxfId="747" priority="880">
      <formula>LEN(TRIM(R36))&gt;0</formula>
    </cfRule>
  </conditionalFormatting>
  <conditionalFormatting sqref="T33">
    <cfRule type="notContainsBlanks" dxfId="746" priority="879">
      <formula>LEN(TRIM(T33))&gt;0</formula>
    </cfRule>
  </conditionalFormatting>
  <conditionalFormatting sqref="T34:T35">
    <cfRule type="notContainsBlanks" dxfId="745" priority="878">
      <formula>LEN(TRIM(T34))&gt;0</formula>
    </cfRule>
  </conditionalFormatting>
  <conditionalFormatting sqref="T36">
    <cfRule type="notContainsBlanks" dxfId="744" priority="877">
      <formula>LEN(TRIM(T36))&gt;0</formula>
    </cfRule>
  </conditionalFormatting>
  <conditionalFormatting sqref="C38">
    <cfRule type="cellIs" dxfId="743" priority="874" operator="greaterThan">
      <formula>0.69</formula>
    </cfRule>
    <cfRule type="cellIs" dxfId="742" priority="875" operator="between">
      <formula>50%</formula>
      <formula>0.69</formula>
    </cfRule>
    <cfRule type="cellIs" dxfId="741" priority="876" operator="lessThan">
      <formula>0.5</formula>
    </cfRule>
  </conditionalFormatting>
  <conditionalFormatting sqref="E38">
    <cfRule type="cellIs" dxfId="740" priority="871" operator="greaterThan">
      <formula>0.69</formula>
    </cfRule>
    <cfRule type="cellIs" dxfId="739" priority="872" operator="between">
      <formula>50%</formula>
      <formula>0.69</formula>
    </cfRule>
    <cfRule type="cellIs" dxfId="738" priority="873" operator="lessThan">
      <formula>0.5</formula>
    </cfRule>
  </conditionalFormatting>
  <conditionalFormatting sqref="G38">
    <cfRule type="cellIs" dxfId="737" priority="868" operator="greaterThan">
      <formula>0.69</formula>
    </cfRule>
    <cfRule type="cellIs" dxfId="736" priority="869" operator="between">
      <formula>50%</formula>
      <formula>0.69</formula>
    </cfRule>
    <cfRule type="cellIs" dxfId="735" priority="870" operator="lessThan">
      <formula>0.5</formula>
    </cfRule>
  </conditionalFormatting>
  <conditionalFormatting sqref="I38">
    <cfRule type="cellIs" dxfId="734" priority="865" operator="greaterThan">
      <formula>0.69</formula>
    </cfRule>
    <cfRule type="cellIs" dxfId="733" priority="866" operator="between">
      <formula>50%</formula>
      <formula>0.69</formula>
    </cfRule>
    <cfRule type="cellIs" dxfId="732" priority="867" operator="lessThan">
      <formula>0.5</formula>
    </cfRule>
  </conditionalFormatting>
  <conditionalFormatting sqref="K38">
    <cfRule type="cellIs" dxfId="731" priority="862" operator="greaterThan">
      <formula>0.69</formula>
    </cfRule>
    <cfRule type="cellIs" dxfId="730" priority="863" operator="between">
      <formula>50%</formula>
      <formula>0.69</formula>
    </cfRule>
    <cfRule type="cellIs" dxfId="729" priority="864" operator="lessThan">
      <formula>0.5</formula>
    </cfRule>
  </conditionalFormatting>
  <conditionalFormatting sqref="M38">
    <cfRule type="cellIs" dxfId="728" priority="859" operator="greaterThan">
      <formula>0.69</formula>
    </cfRule>
    <cfRule type="cellIs" dxfId="727" priority="860" operator="between">
      <formula>50%</formula>
      <formula>0.69</formula>
    </cfRule>
    <cfRule type="cellIs" dxfId="726" priority="861" operator="lessThan">
      <formula>0.5</formula>
    </cfRule>
  </conditionalFormatting>
  <conditionalFormatting sqref="O38">
    <cfRule type="cellIs" dxfId="725" priority="856" operator="greaterThan">
      <formula>0.69</formula>
    </cfRule>
    <cfRule type="cellIs" dxfId="724" priority="857" operator="between">
      <formula>50%</formula>
      <formula>0.69</formula>
    </cfRule>
    <cfRule type="cellIs" dxfId="723" priority="858" operator="lessThan">
      <formula>0.5</formula>
    </cfRule>
  </conditionalFormatting>
  <conditionalFormatting sqref="Q38">
    <cfRule type="cellIs" dxfId="722" priority="853" operator="greaterThan">
      <formula>0.69</formula>
    </cfRule>
    <cfRule type="cellIs" dxfId="721" priority="854" operator="between">
      <formula>50%</formula>
      <formula>0.69</formula>
    </cfRule>
    <cfRule type="cellIs" dxfId="720" priority="855" operator="lessThan">
      <formula>0.5</formula>
    </cfRule>
  </conditionalFormatting>
  <conditionalFormatting sqref="S38">
    <cfRule type="cellIs" dxfId="719" priority="850" operator="greaterThan">
      <formula>0.69</formula>
    </cfRule>
    <cfRule type="cellIs" dxfId="718" priority="851" operator="between">
      <formula>50%</formula>
      <formula>0.69</formula>
    </cfRule>
    <cfRule type="cellIs" dxfId="717" priority="852" operator="lessThan">
      <formula>0.5</formula>
    </cfRule>
  </conditionalFormatting>
  <conditionalFormatting sqref="D38">
    <cfRule type="notContainsBlanks" dxfId="716" priority="849">
      <formula>LEN(TRIM(D38))&gt;0</formula>
    </cfRule>
  </conditionalFormatting>
  <conditionalFormatting sqref="F38">
    <cfRule type="notContainsBlanks" dxfId="715" priority="848">
      <formula>LEN(TRIM(F38))&gt;0</formula>
    </cfRule>
  </conditionalFormatting>
  <conditionalFormatting sqref="H38">
    <cfRule type="notContainsBlanks" dxfId="714" priority="847">
      <formula>LEN(TRIM(H38))&gt;0</formula>
    </cfRule>
  </conditionalFormatting>
  <conditionalFormatting sqref="J38">
    <cfRule type="notContainsBlanks" dxfId="713" priority="846">
      <formula>LEN(TRIM(J38))&gt;0</formula>
    </cfRule>
  </conditionalFormatting>
  <conditionalFormatting sqref="L38">
    <cfRule type="notContainsBlanks" dxfId="712" priority="845">
      <formula>LEN(TRIM(L38))&gt;0</formula>
    </cfRule>
  </conditionalFormatting>
  <conditionalFormatting sqref="N38">
    <cfRule type="notContainsBlanks" dxfId="711" priority="844">
      <formula>LEN(TRIM(N38))&gt;0</formula>
    </cfRule>
  </conditionalFormatting>
  <conditionalFormatting sqref="P38">
    <cfRule type="notContainsBlanks" dxfId="710" priority="843">
      <formula>LEN(TRIM(P38))&gt;0</formula>
    </cfRule>
  </conditionalFormatting>
  <conditionalFormatting sqref="R38">
    <cfRule type="notContainsBlanks" dxfId="709" priority="842">
      <formula>LEN(TRIM(R38))&gt;0</formula>
    </cfRule>
  </conditionalFormatting>
  <conditionalFormatting sqref="T38">
    <cfRule type="notContainsBlanks" dxfId="708" priority="841">
      <formula>LEN(TRIM(T38))&gt;0</formula>
    </cfRule>
  </conditionalFormatting>
  <conditionalFormatting sqref="C40">
    <cfRule type="cellIs" dxfId="707" priority="838" operator="greaterThan">
      <formula>0.69</formula>
    </cfRule>
    <cfRule type="cellIs" dxfId="706" priority="839" operator="between">
      <formula>50%</formula>
      <formula>0.69</formula>
    </cfRule>
    <cfRule type="cellIs" dxfId="705" priority="840" operator="lessThan">
      <formula>0.5</formula>
    </cfRule>
  </conditionalFormatting>
  <conditionalFormatting sqref="E40">
    <cfRule type="cellIs" dxfId="704" priority="835" operator="greaterThan">
      <formula>0.69</formula>
    </cfRule>
    <cfRule type="cellIs" dxfId="703" priority="836" operator="between">
      <formula>50%</formula>
      <formula>0.69</formula>
    </cfRule>
    <cfRule type="cellIs" dxfId="702" priority="837" operator="lessThan">
      <formula>0.5</formula>
    </cfRule>
  </conditionalFormatting>
  <conditionalFormatting sqref="G40">
    <cfRule type="cellIs" dxfId="701" priority="832" operator="greaterThan">
      <formula>0.69</formula>
    </cfRule>
    <cfRule type="cellIs" dxfId="700" priority="833" operator="between">
      <formula>50%</formula>
      <formula>0.69</formula>
    </cfRule>
    <cfRule type="cellIs" dxfId="699" priority="834" operator="lessThan">
      <formula>0.5</formula>
    </cfRule>
  </conditionalFormatting>
  <conditionalFormatting sqref="I40">
    <cfRule type="cellIs" dxfId="698" priority="829" operator="greaterThan">
      <formula>0.69</formula>
    </cfRule>
    <cfRule type="cellIs" dxfId="697" priority="830" operator="between">
      <formula>50%</formula>
      <formula>0.69</formula>
    </cfRule>
    <cfRule type="cellIs" dxfId="696" priority="831" operator="lessThan">
      <formula>0.5</formula>
    </cfRule>
  </conditionalFormatting>
  <conditionalFormatting sqref="K40">
    <cfRule type="cellIs" dxfId="695" priority="826" operator="greaterThan">
      <formula>0.69</formula>
    </cfRule>
    <cfRule type="cellIs" dxfId="694" priority="827" operator="between">
      <formula>50%</formula>
      <formula>0.69</formula>
    </cfRule>
    <cfRule type="cellIs" dxfId="693" priority="828" operator="lessThan">
      <formula>0.5</formula>
    </cfRule>
  </conditionalFormatting>
  <conditionalFormatting sqref="M40">
    <cfRule type="cellIs" dxfId="692" priority="823" operator="greaterThan">
      <formula>0.69</formula>
    </cfRule>
    <cfRule type="cellIs" dxfId="691" priority="824" operator="between">
      <formula>50%</formula>
      <formula>0.69</formula>
    </cfRule>
    <cfRule type="cellIs" dxfId="690" priority="825" operator="lessThan">
      <formula>0.5</formula>
    </cfRule>
  </conditionalFormatting>
  <conditionalFormatting sqref="O40">
    <cfRule type="cellIs" dxfId="689" priority="820" operator="greaterThan">
      <formula>0.69</formula>
    </cfRule>
    <cfRule type="cellIs" dxfId="688" priority="821" operator="between">
      <formula>50%</formula>
      <formula>0.69</formula>
    </cfRule>
    <cfRule type="cellIs" dxfId="687" priority="822" operator="lessThan">
      <formula>0.5</formula>
    </cfRule>
  </conditionalFormatting>
  <conditionalFormatting sqref="Q40">
    <cfRule type="cellIs" dxfId="686" priority="817" operator="greaterThan">
      <formula>0.69</formula>
    </cfRule>
    <cfRule type="cellIs" dxfId="685" priority="818" operator="between">
      <formula>50%</formula>
      <formula>0.69</formula>
    </cfRule>
    <cfRule type="cellIs" dxfId="684" priority="819" operator="lessThan">
      <formula>0.5</formula>
    </cfRule>
  </conditionalFormatting>
  <conditionalFormatting sqref="S40">
    <cfRule type="cellIs" dxfId="683" priority="814" operator="greaterThan">
      <formula>0.69</formula>
    </cfRule>
    <cfRule type="cellIs" dxfId="682" priority="815" operator="between">
      <formula>50%</formula>
      <formula>0.69</formula>
    </cfRule>
    <cfRule type="cellIs" dxfId="681" priority="816" operator="lessThan">
      <formula>0.5</formula>
    </cfRule>
  </conditionalFormatting>
  <conditionalFormatting sqref="D40">
    <cfRule type="notContainsBlanks" dxfId="680" priority="813">
      <formula>LEN(TRIM(D40))&gt;0</formula>
    </cfRule>
  </conditionalFormatting>
  <conditionalFormatting sqref="F40">
    <cfRule type="notContainsBlanks" dxfId="679" priority="812">
      <formula>LEN(TRIM(F40))&gt;0</formula>
    </cfRule>
  </conditionalFormatting>
  <conditionalFormatting sqref="H40">
    <cfRule type="notContainsBlanks" dxfId="678" priority="811">
      <formula>LEN(TRIM(H40))&gt;0</formula>
    </cfRule>
  </conditionalFormatting>
  <conditionalFormatting sqref="J40">
    <cfRule type="notContainsBlanks" dxfId="677" priority="810">
      <formula>LEN(TRIM(J40))&gt;0</formula>
    </cfRule>
  </conditionalFormatting>
  <conditionalFormatting sqref="L40">
    <cfRule type="notContainsBlanks" dxfId="676" priority="809">
      <formula>LEN(TRIM(L40))&gt;0</formula>
    </cfRule>
  </conditionalFormatting>
  <conditionalFormatting sqref="N40">
    <cfRule type="notContainsBlanks" dxfId="675" priority="808">
      <formula>LEN(TRIM(N40))&gt;0</formula>
    </cfRule>
  </conditionalFormatting>
  <conditionalFormatting sqref="P40">
    <cfRule type="notContainsBlanks" dxfId="674" priority="807">
      <formula>LEN(TRIM(P40))&gt;0</formula>
    </cfRule>
  </conditionalFormatting>
  <conditionalFormatting sqref="R40">
    <cfRule type="notContainsBlanks" dxfId="673" priority="806">
      <formula>LEN(TRIM(R40))&gt;0</formula>
    </cfRule>
  </conditionalFormatting>
  <conditionalFormatting sqref="T40">
    <cfRule type="notContainsBlanks" dxfId="672" priority="805">
      <formula>LEN(TRIM(T40))&gt;0</formula>
    </cfRule>
  </conditionalFormatting>
  <conditionalFormatting sqref="C43">
    <cfRule type="cellIs" dxfId="671" priority="802" operator="greaterThan">
      <formula>0.69</formula>
    </cfRule>
    <cfRule type="cellIs" dxfId="670" priority="803" operator="between">
      <formula>50%</formula>
      <formula>0.69</formula>
    </cfRule>
    <cfRule type="cellIs" dxfId="669" priority="804" operator="lessThan">
      <formula>0.5</formula>
    </cfRule>
  </conditionalFormatting>
  <conditionalFormatting sqref="C44">
    <cfRule type="cellIs" dxfId="668" priority="799" operator="greaterThan">
      <formula>0.69</formula>
    </cfRule>
    <cfRule type="cellIs" dxfId="667" priority="800" operator="between">
      <formula>50%</formula>
      <formula>0.69</formula>
    </cfRule>
    <cfRule type="cellIs" dxfId="666" priority="801" operator="lessThan">
      <formula>0.5</formula>
    </cfRule>
  </conditionalFormatting>
  <conditionalFormatting sqref="E43">
    <cfRule type="cellIs" dxfId="665" priority="796" operator="greaterThan">
      <formula>0.69</formula>
    </cfRule>
    <cfRule type="cellIs" dxfId="664" priority="797" operator="between">
      <formula>50%</formula>
      <formula>0.69</formula>
    </cfRule>
    <cfRule type="cellIs" dxfId="663" priority="798" operator="lessThan">
      <formula>0.5</formula>
    </cfRule>
  </conditionalFormatting>
  <conditionalFormatting sqref="E44">
    <cfRule type="cellIs" dxfId="662" priority="793" operator="greaterThan">
      <formula>0.69</formula>
    </cfRule>
    <cfRule type="cellIs" dxfId="661" priority="794" operator="between">
      <formula>50%</formula>
      <formula>0.69</formula>
    </cfRule>
    <cfRule type="cellIs" dxfId="660" priority="795" operator="lessThan">
      <formula>0.5</formula>
    </cfRule>
  </conditionalFormatting>
  <conditionalFormatting sqref="G43">
    <cfRule type="cellIs" dxfId="659" priority="790" operator="greaterThan">
      <formula>0.69</formula>
    </cfRule>
    <cfRule type="cellIs" dxfId="658" priority="791" operator="between">
      <formula>50%</formula>
      <formula>0.69</formula>
    </cfRule>
    <cfRule type="cellIs" dxfId="657" priority="792" operator="lessThan">
      <formula>0.5</formula>
    </cfRule>
  </conditionalFormatting>
  <conditionalFormatting sqref="G44">
    <cfRule type="cellIs" dxfId="656" priority="787" operator="greaterThan">
      <formula>0.69</formula>
    </cfRule>
    <cfRule type="cellIs" dxfId="655" priority="788" operator="between">
      <formula>50%</formula>
      <formula>0.69</formula>
    </cfRule>
    <cfRule type="cellIs" dxfId="654" priority="789" operator="lessThan">
      <formula>0.5</formula>
    </cfRule>
  </conditionalFormatting>
  <conditionalFormatting sqref="I43">
    <cfRule type="cellIs" dxfId="653" priority="784" operator="greaterThan">
      <formula>0.69</formula>
    </cfRule>
    <cfRule type="cellIs" dxfId="652" priority="785" operator="between">
      <formula>50%</formula>
      <formula>0.69</formula>
    </cfRule>
    <cfRule type="cellIs" dxfId="651" priority="786" operator="lessThan">
      <formula>0.5</formula>
    </cfRule>
  </conditionalFormatting>
  <conditionalFormatting sqref="I44">
    <cfRule type="cellIs" dxfId="650" priority="781" operator="greaterThan">
      <formula>0.69</formula>
    </cfRule>
    <cfRule type="cellIs" dxfId="649" priority="782" operator="between">
      <formula>50%</formula>
      <formula>0.69</formula>
    </cfRule>
    <cfRule type="cellIs" dxfId="648" priority="783" operator="lessThan">
      <formula>0.5</formula>
    </cfRule>
  </conditionalFormatting>
  <conditionalFormatting sqref="K43">
    <cfRule type="cellIs" dxfId="647" priority="778" operator="greaterThan">
      <formula>0.69</formula>
    </cfRule>
    <cfRule type="cellIs" dxfId="646" priority="779" operator="between">
      <formula>50%</formula>
      <formula>0.69</formula>
    </cfRule>
    <cfRule type="cellIs" dxfId="645" priority="780" operator="lessThan">
      <formula>0.5</formula>
    </cfRule>
  </conditionalFormatting>
  <conditionalFormatting sqref="K44">
    <cfRule type="cellIs" dxfId="644" priority="775" operator="greaterThan">
      <formula>0.69</formula>
    </cfRule>
    <cfRule type="cellIs" dxfId="643" priority="776" operator="between">
      <formula>50%</formula>
      <formula>0.69</formula>
    </cfRule>
    <cfRule type="cellIs" dxfId="642" priority="777" operator="lessThan">
      <formula>0.5</formula>
    </cfRule>
  </conditionalFormatting>
  <conditionalFormatting sqref="M43">
    <cfRule type="cellIs" dxfId="641" priority="772" operator="greaterThan">
      <formula>0.69</formula>
    </cfRule>
    <cfRule type="cellIs" dxfId="640" priority="773" operator="between">
      <formula>50%</formula>
      <formula>0.69</formula>
    </cfRule>
    <cfRule type="cellIs" dxfId="639" priority="774" operator="lessThan">
      <formula>0.5</formula>
    </cfRule>
  </conditionalFormatting>
  <conditionalFormatting sqref="M44">
    <cfRule type="cellIs" dxfId="638" priority="769" operator="greaterThan">
      <formula>0.69</formula>
    </cfRule>
    <cfRule type="cellIs" dxfId="637" priority="770" operator="between">
      <formula>50%</formula>
      <formula>0.69</formula>
    </cfRule>
    <cfRule type="cellIs" dxfId="636" priority="771" operator="lessThan">
      <formula>0.5</formula>
    </cfRule>
  </conditionalFormatting>
  <conditionalFormatting sqref="O43">
    <cfRule type="cellIs" dxfId="635" priority="766" operator="greaterThan">
      <formula>0.69</formula>
    </cfRule>
    <cfRule type="cellIs" dxfId="634" priority="767" operator="between">
      <formula>50%</formula>
      <formula>0.69</formula>
    </cfRule>
    <cfRule type="cellIs" dxfId="633" priority="768" operator="lessThan">
      <formula>0.5</formula>
    </cfRule>
  </conditionalFormatting>
  <conditionalFormatting sqref="O44">
    <cfRule type="cellIs" dxfId="632" priority="763" operator="greaterThan">
      <formula>0.69</formula>
    </cfRule>
    <cfRule type="cellIs" dxfId="631" priority="764" operator="between">
      <formula>50%</formula>
      <formula>0.69</formula>
    </cfRule>
    <cfRule type="cellIs" dxfId="630" priority="765" operator="lessThan">
      <formula>0.5</formula>
    </cfRule>
  </conditionalFormatting>
  <conditionalFormatting sqref="Q43">
    <cfRule type="cellIs" dxfId="629" priority="760" operator="greaterThan">
      <formula>0.69</formula>
    </cfRule>
    <cfRule type="cellIs" dxfId="628" priority="761" operator="between">
      <formula>50%</formula>
      <formula>0.69</formula>
    </cfRule>
    <cfRule type="cellIs" dxfId="627" priority="762" operator="lessThan">
      <formula>0.5</formula>
    </cfRule>
  </conditionalFormatting>
  <conditionalFormatting sqref="Q44">
    <cfRule type="cellIs" dxfId="626" priority="757" operator="greaterThan">
      <formula>0.69</formula>
    </cfRule>
    <cfRule type="cellIs" dxfId="625" priority="758" operator="between">
      <formula>50%</formula>
      <formula>0.69</formula>
    </cfRule>
    <cfRule type="cellIs" dxfId="624" priority="759" operator="lessThan">
      <formula>0.5</formula>
    </cfRule>
  </conditionalFormatting>
  <conditionalFormatting sqref="S43">
    <cfRule type="cellIs" dxfId="623" priority="754" operator="greaterThan">
      <formula>0.69</formula>
    </cfRule>
    <cfRule type="cellIs" dxfId="622" priority="755" operator="between">
      <formula>50%</formula>
      <formula>0.69</formula>
    </cfRule>
    <cfRule type="cellIs" dxfId="621" priority="756" operator="lessThan">
      <formula>0.5</formula>
    </cfRule>
  </conditionalFormatting>
  <conditionalFormatting sqref="S44">
    <cfRule type="cellIs" dxfId="620" priority="751" operator="greaterThan">
      <formula>0.69</formula>
    </cfRule>
    <cfRule type="cellIs" dxfId="619" priority="752" operator="between">
      <formula>50%</formula>
      <formula>0.69</formula>
    </cfRule>
    <cfRule type="cellIs" dxfId="618" priority="753" operator="lessThan">
      <formula>0.5</formula>
    </cfRule>
  </conditionalFormatting>
  <conditionalFormatting sqref="S46:S47">
    <cfRule type="cellIs" dxfId="617" priority="646" operator="greaterThan">
      <formula>0.69</formula>
    </cfRule>
    <cfRule type="cellIs" dxfId="616" priority="647" operator="between">
      <formula>50%</formula>
      <formula>0.69</formula>
    </cfRule>
    <cfRule type="cellIs" dxfId="615" priority="648" operator="lessThan">
      <formula>0.5</formula>
    </cfRule>
  </conditionalFormatting>
  <conditionalFormatting sqref="S48">
    <cfRule type="cellIs" dxfId="614" priority="643" operator="greaterThan">
      <formula>0.69</formula>
    </cfRule>
    <cfRule type="cellIs" dxfId="613" priority="644" operator="between">
      <formula>50%</formula>
      <formula>0.69</formula>
    </cfRule>
    <cfRule type="cellIs" dxfId="612" priority="645" operator="lessThan">
      <formula>0.5</formula>
    </cfRule>
  </conditionalFormatting>
  <conditionalFormatting sqref="C50">
    <cfRule type="cellIs" dxfId="611" priority="622" operator="greaterThan">
      <formula>0.69</formula>
    </cfRule>
    <cfRule type="cellIs" dxfId="610" priority="623" operator="between">
      <formula>50%</formula>
      <formula>0.69</formula>
    </cfRule>
    <cfRule type="cellIs" dxfId="609" priority="624" operator="lessThan">
      <formula>0.5</formula>
    </cfRule>
  </conditionalFormatting>
  <conditionalFormatting sqref="D43">
    <cfRule type="notContainsBlanks" dxfId="608" priority="750">
      <formula>LEN(TRIM(D43))&gt;0</formula>
    </cfRule>
  </conditionalFormatting>
  <conditionalFormatting sqref="D44">
    <cfRule type="notContainsBlanks" dxfId="607" priority="749">
      <formula>LEN(TRIM(D44))&gt;0</formula>
    </cfRule>
  </conditionalFormatting>
  <conditionalFormatting sqref="F43">
    <cfRule type="notContainsBlanks" dxfId="606" priority="748">
      <formula>LEN(TRIM(F43))&gt;0</formula>
    </cfRule>
  </conditionalFormatting>
  <conditionalFormatting sqref="F44">
    <cfRule type="notContainsBlanks" dxfId="605" priority="747">
      <formula>LEN(TRIM(F44))&gt;0</formula>
    </cfRule>
  </conditionalFormatting>
  <conditionalFormatting sqref="H43">
    <cfRule type="notContainsBlanks" dxfId="604" priority="746">
      <formula>LEN(TRIM(H43))&gt;0</formula>
    </cfRule>
  </conditionalFormatting>
  <conditionalFormatting sqref="H44">
    <cfRule type="notContainsBlanks" dxfId="603" priority="745">
      <formula>LEN(TRIM(H44))&gt;0</formula>
    </cfRule>
  </conditionalFormatting>
  <conditionalFormatting sqref="J43">
    <cfRule type="notContainsBlanks" dxfId="602" priority="744">
      <formula>LEN(TRIM(J43))&gt;0</formula>
    </cfRule>
  </conditionalFormatting>
  <conditionalFormatting sqref="J44">
    <cfRule type="notContainsBlanks" dxfId="601" priority="743">
      <formula>LEN(TRIM(J44))&gt;0</formula>
    </cfRule>
  </conditionalFormatting>
  <conditionalFormatting sqref="L43">
    <cfRule type="notContainsBlanks" dxfId="600" priority="742">
      <formula>LEN(TRIM(L43))&gt;0</formula>
    </cfRule>
  </conditionalFormatting>
  <conditionalFormatting sqref="L44">
    <cfRule type="notContainsBlanks" dxfId="599" priority="741">
      <formula>LEN(TRIM(L44))&gt;0</formula>
    </cfRule>
  </conditionalFormatting>
  <conditionalFormatting sqref="N43">
    <cfRule type="notContainsBlanks" dxfId="598" priority="740">
      <formula>LEN(TRIM(N43))&gt;0</formula>
    </cfRule>
  </conditionalFormatting>
  <conditionalFormatting sqref="N44">
    <cfRule type="notContainsBlanks" dxfId="597" priority="739">
      <formula>LEN(TRIM(N44))&gt;0</formula>
    </cfRule>
  </conditionalFormatting>
  <conditionalFormatting sqref="P43">
    <cfRule type="notContainsBlanks" dxfId="596" priority="738">
      <formula>LEN(TRIM(P43))&gt;0</formula>
    </cfRule>
  </conditionalFormatting>
  <conditionalFormatting sqref="P44">
    <cfRule type="notContainsBlanks" dxfId="595" priority="737">
      <formula>LEN(TRIM(P44))&gt;0</formula>
    </cfRule>
  </conditionalFormatting>
  <conditionalFormatting sqref="R43">
    <cfRule type="notContainsBlanks" dxfId="594" priority="736">
      <formula>LEN(TRIM(R43))&gt;0</formula>
    </cfRule>
  </conditionalFormatting>
  <conditionalFormatting sqref="R44">
    <cfRule type="notContainsBlanks" dxfId="593" priority="735">
      <formula>LEN(TRIM(R44))&gt;0</formula>
    </cfRule>
  </conditionalFormatting>
  <conditionalFormatting sqref="T43">
    <cfRule type="notContainsBlanks" dxfId="592" priority="734">
      <formula>LEN(TRIM(T43))&gt;0</formula>
    </cfRule>
  </conditionalFormatting>
  <conditionalFormatting sqref="T44">
    <cfRule type="notContainsBlanks" dxfId="591" priority="733">
      <formula>LEN(TRIM(T44))&gt;0</formula>
    </cfRule>
  </conditionalFormatting>
  <conditionalFormatting sqref="C46:C47">
    <cfRule type="cellIs" dxfId="590" priority="694" operator="greaterThan">
      <formula>0.69</formula>
    </cfRule>
    <cfRule type="cellIs" dxfId="589" priority="695" operator="between">
      <formula>50%</formula>
      <formula>0.69</formula>
    </cfRule>
    <cfRule type="cellIs" dxfId="588" priority="696" operator="lessThan">
      <formula>0.5</formula>
    </cfRule>
  </conditionalFormatting>
  <conditionalFormatting sqref="C39:C40">
    <cfRule type="cellIs" dxfId="587" priority="475" operator="greaterThan">
      <formula>0.69</formula>
    </cfRule>
    <cfRule type="cellIs" dxfId="586" priority="476" operator="between">
      <formula>50%</formula>
      <formula>0.69</formula>
    </cfRule>
    <cfRule type="cellIs" dxfId="585" priority="477" operator="lessThan">
      <formula>0.5</formula>
    </cfRule>
  </conditionalFormatting>
  <conditionalFormatting sqref="E46:E47">
    <cfRule type="cellIs" dxfId="584" priority="688" operator="greaterThan">
      <formula>0.69</formula>
    </cfRule>
    <cfRule type="cellIs" dxfId="583" priority="689" operator="between">
      <formula>50%</formula>
      <formula>0.69</formula>
    </cfRule>
    <cfRule type="cellIs" dxfId="582" priority="690" operator="lessThan">
      <formula>0.5</formula>
    </cfRule>
  </conditionalFormatting>
  <conditionalFormatting sqref="E39:E40">
    <cfRule type="cellIs" dxfId="581" priority="469" operator="greaterThan">
      <formula>0.69</formula>
    </cfRule>
    <cfRule type="cellIs" dxfId="580" priority="470" operator="between">
      <formula>50%</formula>
      <formula>0.69</formula>
    </cfRule>
    <cfRule type="cellIs" dxfId="579" priority="471" operator="lessThan">
      <formula>0.5</formula>
    </cfRule>
  </conditionalFormatting>
  <conditionalFormatting sqref="G46:G47">
    <cfRule type="cellIs" dxfId="578" priority="682" operator="greaterThan">
      <formula>0.69</formula>
    </cfRule>
    <cfRule type="cellIs" dxfId="577" priority="683" operator="between">
      <formula>50%</formula>
      <formula>0.69</formula>
    </cfRule>
    <cfRule type="cellIs" dxfId="576" priority="684" operator="lessThan">
      <formula>0.5</formula>
    </cfRule>
  </conditionalFormatting>
  <conditionalFormatting sqref="G39:G40">
    <cfRule type="cellIs" dxfId="575" priority="463" operator="greaterThan">
      <formula>0.69</formula>
    </cfRule>
    <cfRule type="cellIs" dxfId="574" priority="464" operator="between">
      <formula>50%</formula>
      <formula>0.69</formula>
    </cfRule>
    <cfRule type="cellIs" dxfId="573" priority="465" operator="lessThan">
      <formula>0.5</formula>
    </cfRule>
  </conditionalFormatting>
  <conditionalFormatting sqref="I46:I47">
    <cfRule type="cellIs" dxfId="572" priority="676" operator="greaterThan">
      <formula>0.69</formula>
    </cfRule>
    <cfRule type="cellIs" dxfId="571" priority="677" operator="between">
      <formula>50%</formula>
      <formula>0.69</formula>
    </cfRule>
    <cfRule type="cellIs" dxfId="570" priority="678" operator="lessThan">
      <formula>0.5</formula>
    </cfRule>
  </conditionalFormatting>
  <conditionalFormatting sqref="I39:I40">
    <cfRule type="cellIs" dxfId="569" priority="457" operator="greaterThan">
      <formula>0.69</formula>
    </cfRule>
    <cfRule type="cellIs" dxfId="568" priority="458" operator="between">
      <formula>50%</formula>
      <formula>0.69</formula>
    </cfRule>
    <cfRule type="cellIs" dxfId="567" priority="459" operator="lessThan">
      <formula>0.5</formula>
    </cfRule>
  </conditionalFormatting>
  <conditionalFormatting sqref="K46:K47">
    <cfRule type="cellIs" dxfId="566" priority="670" operator="greaterThan">
      <formula>0.69</formula>
    </cfRule>
    <cfRule type="cellIs" dxfId="565" priority="671" operator="between">
      <formula>50%</formula>
      <formula>0.69</formula>
    </cfRule>
    <cfRule type="cellIs" dxfId="564" priority="672" operator="lessThan">
      <formula>0.5</formula>
    </cfRule>
  </conditionalFormatting>
  <conditionalFormatting sqref="K39:K40">
    <cfRule type="cellIs" dxfId="563" priority="451" operator="greaterThan">
      <formula>0.69</formula>
    </cfRule>
    <cfRule type="cellIs" dxfId="562" priority="452" operator="between">
      <formula>50%</formula>
      <formula>0.69</formula>
    </cfRule>
    <cfRule type="cellIs" dxfId="561" priority="453" operator="lessThan">
      <formula>0.5</formula>
    </cfRule>
  </conditionalFormatting>
  <conditionalFormatting sqref="M46:M47">
    <cfRule type="cellIs" dxfId="560" priority="664" operator="greaterThan">
      <formula>0.69</formula>
    </cfRule>
    <cfRule type="cellIs" dxfId="559" priority="665" operator="between">
      <formula>50%</formula>
      <formula>0.69</formula>
    </cfRule>
    <cfRule type="cellIs" dxfId="558" priority="666" operator="lessThan">
      <formula>0.5</formula>
    </cfRule>
  </conditionalFormatting>
  <conditionalFormatting sqref="M39:M40">
    <cfRule type="cellIs" dxfId="557" priority="445" operator="greaterThan">
      <formula>0.69</formula>
    </cfRule>
    <cfRule type="cellIs" dxfId="556" priority="446" operator="between">
      <formula>50%</formula>
      <formula>0.69</formula>
    </cfRule>
    <cfRule type="cellIs" dxfId="555" priority="447" operator="lessThan">
      <formula>0.5</formula>
    </cfRule>
  </conditionalFormatting>
  <conditionalFormatting sqref="O46:O47">
    <cfRule type="cellIs" dxfId="554" priority="658" operator="greaterThan">
      <formula>0.69</formula>
    </cfRule>
    <cfRule type="cellIs" dxfId="553" priority="659" operator="between">
      <formula>50%</formula>
      <formula>0.69</formula>
    </cfRule>
    <cfRule type="cellIs" dxfId="552" priority="660" operator="lessThan">
      <formula>0.5</formula>
    </cfRule>
  </conditionalFormatting>
  <conditionalFormatting sqref="O48">
    <cfRule type="cellIs" dxfId="551" priority="655" operator="greaterThan">
      <formula>0.69</formula>
    </cfRule>
    <cfRule type="cellIs" dxfId="550" priority="656" operator="between">
      <formula>50%</formula>
      <formula>0.69</formula>
    </cfRule>
    <cfRule type="cellIs" dxfId="549" priority="657" operator="lessThan">
      <formula>0.5</formula>
    </cfRule>
  </conditionalFormatting>
  <conditionalFormatting sqref="Q46:Q47">
    <cfRule type="cellIs" dxfId="548" priority="652" operator="greaterThan">
      <formula>0.69</formula>
    </cfRule>
    <cfRule type="cellIs" dxfId="547" priority="653" operator="between">
      <formula>50%</formula>
      <formula>0.69</formula>
    </cfRule>
    <cfRule type="cellIs" dxfId="546" priority="654" operator="lessThan">
      <formula>0.5</formula>
    </cfRule>
  </conditionalFormatting>
  <conditionalFormatting sqref="Q48">
    <cfRule type="cellIs" dxfId="545" priority="649" operator="greaterThan">
      <formula>0.69</formula>
    </cfRule>
    <cfRule type="cellIs" dxfId="544" priority="650" operator="between">
      <formula>50%</formula>
      <formula>0.69</formula>
    </cfRule>
    <cfRule type="cellIs" dxfId="543" priority="651" operator="lessThan">
      <formula>0.5</formula>
    </cfRule>
  </conditionalFormatting>
  <conditionalFormatting sqref="D46:D47">
    <cfRule type="notContainsBlanks" dxfId="542" priority="642">
      <formula>LEN(TRIM(D46))&gt;0</formula>
    </cfRule>
  </conditionalFormatting>
  <conditionalFormatting sqref="F46:F47">
    <cfRule type="notContainsBlanks" dxfId="541" priority="640">
      <formula>LEN(TRIM(F46))&gt;0</formula>
    </cfRule>
  </conditionalFormatting>
  <conditionalFormatting sqref="H46:H47">
    <cfRule type="notContainsBlanks" dxfId="540" priority="638">
      <formula>LEN(TRIM(H46))&gt;0</formula>
    </cfRule>
  </conditionalFormatting>
  <conditionalFormatting sqref="J46:J47">
    <cfRule type="notContainsBlanks" dxfId="539" priority="636">
      <formula>LEN(TRIM(J46))&gt;0</formula>
    </cfRule>
  </conditionalFormatting>
  <conditionalFormatting sqref="L46:L47">
    <cfRule type="notContainsBlanks" dxfId="538" priority="634">
      <formula>LEN(TRIM(L46))&gt;0</formula>
    </cfRule>
  </conditionalFormatting>
  <conditionalFormatting sqref="N46:N47">
    <cfRule type="notContainsBlanks" dxfId="537" priority="632">
      <formula>LEN(TRIM(N46))&gt;0</formula>
    </cfRule>
  </conditionalFormatting>
  <conditionalFormatting sqref="P46:P47">
    <cfRule type="notContainsBlanks" dxfId="536" priority="630">
      <formula>LEN(TRIM(P46))&gt;0</formula>
    </cfRule>
  </conditionalFormatting>
  <conditionalFormatting sqref="P48">
    <cfRule type="notContainsBlanks" dxfId="535" priority="629">
      <formula>LEN(TRIM(P48))&gt;0</formula>
    </cfRule>
  </conditionalFormatting>
  <conditionalFormatting sqref="R46:R47">
    <cfRule type="notContainsBlanks" dxfId="534" priority="628">
      <formula>LEN(TRIM(R46))&gt;0</formula>
    </cfRule>
  </conditionalFormatting>
  <conditionalFormatting sqref="R48">
    <cfRule type="notContainsBlanks" dxfId="533" priority="627">
      <formula>LEN(TRIM(R48))&gt;0</formula>
    </cfRule>
  </conditionalFormatting>
  <conditionalFormatting sqref="T46:T47">
    <cfRule type="notContainsBlanks" dxfId="532" priority="626">
      <formula>LEN(TRIM(T46))&gt;0</formula>
    </cfRule>
  </conditionalFormatting>
  <conditionalFormatting sqref="T48">
    <cfRule type="notContainsBlanks" dxfId="531" priority="625">
      <formula>LEN(TRIM(T48))&gt;0</formula>
    </cfRule>
  </conditionalFormatting>
  <conditionalFormatting sqref="E41">
    <cfRule type="cellIs" dxfId="530" priority="547" operator="greaterThan">
      <formula>0.69</formula>
    </cfRule>
    <cfRule type="cellIs" dxfId="529" priority="548" operator="between">
      <formula>50%</formula>
      <formula>0.69</formula>
    </cfRule>
    <cfRule type="cellIs" dxfId="528" priority="549" operator="lessThan">
      <formula>0.5</formula>
    </cfRule>
  </conditionalFormatting>
  <conditionalFormatting sqref="E50">
    <cfRule type="cellIs" dxfId="527" priority="616" operator="greaterThan">
      <formula>0.69</formula>
    </cfRule>
    <cfRule type="cellIs" dxfId="526" priority="617" operator="between">
      <formula>50%</formula>
      <formula>0.69</formula>
    </cfRule>
    <cfRule type="cellIs" dxfId="525" priority="618" operator="lessThan">
      <formula>0.5</formula>
    </cfRule>
  </conditionalFormatting>
  <conditionalFormatting sqref="I41">
    <cfRule type="cellIs" dxfId="524" priority="541" operator="greaterThan">
      <formula>0.69</formula>
    </cfRule>
    <cfRule type="cellIs" dxfId="523" priority="542" operator="between">
      <formula>50%</formula>
      <formula>0.69</formula>
    </cfRule>
    <cfRule type="cellIs" dxfId="522" priority="543" operator="lessThan">
      <formula>0.5</formula>
    </cfRule>
  </conditionalFormatting>
  <conditionalFormatting sqref="G50">
    <cfRule type="cellIs" dxfId="521" priority="610" operator="greaterThan">
      <formula>0.69</formula>
    </cfRule>
    <cfRule type="cellIs" dxfId="520" priority="611" operator="between">
      <formula>50%</formula>
      <formula>0.69</formula>
    </cfRule>
    <cfRule type="cellIs" dxfId="519" priority="612" operator="lessThan">
      <formula>0.5</formula>
    </cfRule>
  </conditionalFormatting>
  <conditionalFormatting sqref="M41">
    <cfRule type="cellIs" dxfId="518" priority="535" operator="greaterThan">
      <formula>0.69</formula>
    </cfRule>
    <cfRule type="cellIs" dxfId="517" priority="536" operator="between">
      <formula>50%</formula>
      <formula>0.69</formula>
    </cfRule>
    <cfRule type="cellIs" dxfId="516" priority="537" operator="lessThan">
      <formula>0.5</formula>
    </cfRule>
  </conditionalFormatting>
  <conditionalFormatting sqref="I50">
    <cfRule type="cellIs" dxfId="515" priority="604" operator="greaterThan">
      <formula>0.69</formula>
    </cfRule>
    <cfRule type="cellIs" dxfId="514" priority="605" operator="between">
      <formula>50%</formula>
      <formula>0.69</formula>
    </cfRule>
    <cfRule type="cellIs" dxfId="513" priority="606" operator="lessThan">
      <formula>0.5</formula>
    </cfRule>
  </conditionalFormatting>
  <conditionalFormatting sqref="Q41">
    <cfRule type="cellIs" dxfId="512" priority="529" operator="greaterThan">
      <formula>0.69</formula>
    </cfRule>
    <cfRule type="cellIs" dxfId="511" priority="530" operator="between">
      <formula>50%</formula>
      <formula>0.69</formula>
    </cfRule>
    <cfRule type="cellIs" dxfId="510" priority="531" operator="lessThan">
      <formula>0.5</formula>
    </cfRule>
  </conditionalFormatting>
  <conditionalFormatting sqref="K50">
    <cfRule type="cellIs" dxfId="509" priority="598" operator="greaterThan">
      <formula>0.69</formula>
    </cfRule>
    <cfRule type="cellIs" dxfId="508" priority="599" operator="between">
      <formula>50%</formula>
      <formula>0.69</formula>
    </cfRule>
    <cfRule type="cellIs" dxfId="507" priority="600" operator="lessThan">
      <formula>0.5</formula>
    </cfRule>
  </conditionalFormatting>
  <conditionalFormatting sqref="C62">
    <cfRule type="cellIs" dxfId="506" priority="295" operator="greaterThan">
      <formula>0.69</formula>
    </cfRule>
    <cfRule type="cellIs" dxfId="505" priority="296" operator="between">
      <formula>50%</formula>
      <formula>0.69</formula>
    </cfRule>
    <cfRule type="cellIs" dxfId="504" priority="297" operator="lessThan">
      <formula>0.5</formula>
    </cfRule>
  </conditionalFormatting>
  <conditionalFormatting sqref="M50">
    <cfRule type="cellIs" dxfId="503" priority="592" operator="greaterThan">
      <formula>0.69</formula>
    </cfRule>
    <cfRule type="cellIs" dxfId="502" priority="593" operator="between">
      <formula>50%</formula>
      <formula>0.69</formula>
    </cfRule>
    <cfRule type="cellIs" dxfId="501" priority="594" operator="lessThan">
      <formula>0.5</formula>
    </cfRule>
  </conditionalFormatting>
  <conditionalFormatting sqref="E62">
    <cfRule type="cellIs" dxfId="500" priority="289" operator="greaterThan">
      <formula>0.69</formula>
    </cfRule>
    <cfRule type="cellIs" dxfId="499" priority="290" operator="between">
      <formula>50%</formula>
      <formula>0.69</formula>
    </cfRule>
    <cfRule type="cellIs" dxfId="498" priority="291" operator="lessThan">
      <formula>0.5</formula>
    </cfRule>
  </conditionalFormatting>
  <conditionalFormatting sqref="O50">
    <cfRule type="cellIs" dxfId="497" priority="586" operator="greaterThan">
      <formula>0.69</formula>
    </cfRule>
    <cfRule type="cellIs" dxfId="496" priority="587" operator="between">
      <formula>50%</formula>
      <formula>0.69</formula>
    </cfRule>
    <cfRule type="cellIs" dxfId="495" priority="588" operator="lessThan">
      <formula>0.5</formula>
    </cfRule>
  </conditionalFormatting>
  <conditionalFormatting sqref="S39:S40">
    <cfRule type="cellIs" dxfId="494" priority="427" operator="greaterThan">
      <formula>0.69</formula>
    </cfRule>
    <cfRule type="cellIs" dxfId="493" priority="428" operator="between">
      <formula>50%</formula>
      <formula>0.69</formula>
    </cfRule>
    <cfRule type="cellIs" dxfId="492" priority="429" operator="lessThan">
      <formula>0.5</formula>
    </cfRule>
  </conditionalFormatting>
  <conditionalFormatting sqref="Q50">
    <cfRule type="cellIs" dxfId="491" priority="580" operator="greaterThan">
      <formula>0.69</formula>
    </cfRule>
    <cfRule type="cellIs" dxfId="490" priority="581" operator="between">
      <formula>50%</formula>
      <formula>0.69</formula>
    </cfRule>
    <cfRule type="cellIs" dxfId="489" priority="582" operator="lessThan">
      <formula>0.5</formula>
    </cfRule>
  </conditionalFormatting>
  <conditionalFormatting sqref="E41">
    <cfRule type="cellIs" dxfId="488" priority="421" operator="greaterThan">
      <formula>0.69</formula>
    </cfRule>
    <cfRule type="cellIs" dxfId="487" priority="422" operator="between">
      <formula>50%</formula>
      <formula>0.69</formula>
    </cfRule>
    <cfRule type="cellIs" dxfId="486" priority="423" operator="lessThan">
      <formula>0.5</formula>
    </cfRule>
  </conditionalFormatting>
  <conditionalFormatting sqref="S50">
    <cfRule type="cellIs" dxfId="485" priority="574" operator="greaterThan">
      <formula>0.69</formula>
    </cfRule>
    <cfRule type="cellIs" dxfId="484" priority="575" operator="between">
      <formula>50%</formula>
      <formula>0.69</formula>
    </cfRule>
    <cfRule type="cellIs" dxfId="483" priority="576" operator="lessThan">
      <formula>0.5</formula>
    </cfRule>
  </conditionalFormatting>
  <conditionalFormatting sqref="I41">
    <cfRule type="cellIs" dxfId="482" priority="415" operator="greaterThan">
      <formula>0.69</formula>
    </cfRule>
    <cfRule type="cellIs" dxfId="481" priority="416" operator="between">
      <formula>50%</formula>
      <formula>0.69</formula>
    </cfRule>
    <cfRule type="cellIs" dxfId="480" priority="417" operator="lessThan">
      <formula>0.5</formula>
    </cfRule>
  </conditionalFormatting>
  <conditionalFormatting sqref="D50">
    <cfRule type="notContainsBlanks" dxfId="479" priority="570">
      <formula>LEN(TRIM(D50))&gt;0</formula>
    </cfRule>
  </conditionalFormatting>
  <conditionalFormatting sqref="F50">
    <cfRule type="notContainsBlanks" dxfId="478" priority="568">
      <formula>LEN(TRIM(F50))&gt;0</formula>
    </cfRule>
  </conditionalFormatting>
  <conditionalFormatting sqref="H50">
    <cfRule type="notContainsBlanks" dxfId="477" priority="566">
      <formula>LEN(TRIM(H50))&gt;0</formula>
    </cfRule>
  </conditionalFormatting>
  <conditionalFormatting sqref="J50">
    <cfRule type="notContainsBlanks" dxfId="476" priority="564">
      <formula>LEN(TRIM(J50))&gt;0</formula>
    </cfRule>
  </conditionalFormatting>
  <conditionalFormatting sqref="L50">
    <cfRule type="notContainsBlanks" dxfId="475" priority="562">
      <formula>LEN(TRIM(L50))&gt;0</formula>
    </cfRule>
  </conditionalFormatting>
  <conditionalFormatting sqref="N50">
    <cfRule type="notContainsBlanks" dxfId="474" priority="560">
      <formula>LEN(TRIM(N50))&gt;0</formula>
    </cfRule>
  </conditionalFormatting>
  <conditionalFormatting sqref="P50">
    <cfRule type="notContainsBlanks" dxfId="473" priority="558">
      <formula>LEN(TRIM(P50))&gt;0</formula>
    </cfRule>
  </conditionalFormatting>
  <conditionalFormatting sqref="R50">
    <cfRule type="notContainsBlanks" dxfId="472" priority="556">
      <formula>LEN(TRIM(R50))&gt;0</formula>
    </cfRule>
  </conditionalFormatting>
  <conditionalFormatting sqref="D38">
    <cfRule type="notContainsBlanks" dxfId="471" priority="399">
      <formula>LEN(TRIM(D38))&gt;0</formula>
    </cfRule>
  </conditionalFormatting>
  <conditionalFormatting sqref="T50">
    <cfRule type="notContainsBlanks" dxfId="470" priority="554">
      <formula>LEN(TRIM(T50))&gt;0</formula>
    </cfRule>
  </conditionalFormatting>
  <conditionalFormatting sqref="D41">
    <cfRule type="notContainsBlanks" dxfId="469" priority="397">
      <formula>LEN(TRIM(D41))&gt;0</formula>
    </cfRule>
  </conditionalFormatting>
  <conditionalFormatting sqref="C41">
    <cfRule type="cellIs" dxfId="468" priority="550" operator="greaterThan">
      <formula>0.69</formula>
    </cfRule>
    <cfRule type="cellIs" dxfId="467" priority="551" operator="between">
      <formula>50%</formula>
      <formula>0.69</formula>
    </cfRule>
    <cfRule type="cellIs" dxfId="466" priority="552" operator="lessThan">
      <formula>0.5</formula>
    </cfRule>
  </conditionalFormatting>
  <conditionalFormatting sqref="Q41">
    <cfRule type="cellIs" dxfId="465" priority="403" operator="greaterThan">
      <formula>0.69</formula>
    </cfRule>
    <cfRule type="cellIs" dxfId="464" priority="404" operator="between">
      <formula>50%</formula>
      <formula>0.69</formula>
    </cfRule>
    <cfRule type="cellIs" dxfId="463" priority="405" operator="lessThan">
      <formula>0.5</formula>
    </cfRule>
  </conditionalFormatting>
  <conditionalFormatting sqref="G41">
    <cfRule type="cellIs" dxfId="462" priority="544" operator="greaterThan">
      <formula>0.69</formula>
    </cfRule>
    <cfRule type="cellIs" dxfId="461" priority="545" operator="between">
      <formula>50%</formula>
      <formula>0.69</formula>
    </cfRule>
    <cfRule type="cellIs" dxfId="460" priority="546" operator="lessThan">
      <formula>0.5</formula>
    </cfRule>
  </conditionalFormatting>
  <conditionalFormatting sqref="K41">
    <cfRule type="cellIs" dxfId="459" priority="538" operator="greaterThan">
      <formula>0.69</formula>
    </cfRule>
    <cfRule type="cellIs" dxfId="458" priority="539" operator="between">
      <formula>50%</formula>
      <formula>0.69</formula>
    </cfRule>
    <cfRule type="cellIs" dxfId="457" priority="540" operator="lessThan">
      <formula>0.5</formula>
    </cfRule>
  </conditionalFormatting>
  <conditionalFormatting sqref="O41">
    <cfRule type="cellIs" dxfId="456" priority="532" operator="greaterThan">
      <formula>0.69</formula>
    </cfRule>
    <cfRule type="cellIs" dxfId="455" priority="533" operator="between">
      <formula>50%</formula>
      <formula>0.69</formula>
    </cfRule>
    <cfRule type="cellIs" dxfId="454" priority="534" operator="lessThan">
      <formula>0.5</formula>
    </cfRule>
  </conditionalFormatting>
  <conditionalFormatting sqref="S41">
    <cfRule type="cellIs" dxfId="453" priority="526" operator="greaterThan">
      <formula>0.69</formula>
    </cfRule>
    <cfRule type="cellIs" dxfId="452" priority="527" operator="between">
      <formula>50%</formula>
      <formula>0.69</formula>
    </cfRule>
    <cfRule type="cellIs" dxfId="451" priority="528" operator="lessThan">
      <formula>0.5</formula>
    </cfRule>
  </conditionalFormatting>
  <conditionalFormatting sqref="D41">
    <cfRule type="notContainsBlanks" dxfId="450" priority="525">
      <formula>LEN(TRIM(D41))&gt;0</formula>
    </cfRule>
  </conditionalFormatting>
  <conditionalFormatting sqref="F41">
    <cfRule type="notContainsBlanks" dxfId="449" priority="524">
      <formula>LEN(TRIM(F41))&gt;0</formula>
    </cfRule>
  </conditionalFormatting>
  <conditionalFormatting sqref="H41">
    <cfRule type="notContainsBlanks" dxfId="448" priority="523">
      <formula>LEN(TRIM(H41))&gt;0</formula>
    </cfRule>
  </conditionalFormatting>
  <conditionalFormatting sqref="J41">
    <cfRule type="notContainsBlanks" dxfId="447" priority="522">
      <formula>LEN(TRIM(J41))&gt;0</formula>
    </cfRule>
  </conditionalFormatting>
  <conditionalFormatting sqref="L41">
    <cfRule type="notContainsBlanks" dxfId="446" priority="521">
      <formula>LEN(TRIM(L41))&gt;0</formula>
    </cfRule>
  </conditionalFormatting>
  <conditionalFormatting sqref="N41">
    <cfRule type="notContainsBlanks" dxfId="445" priority="520">
      <formula>LEN(TRIM(N41))&gt;0</formula>
    </cfRule>
  </conditionalFormatting>
  <conditionalFormatting sqref="P41">
    <cfRule type="notContainsBlanks" dxfId="444" priority="519">
      <formula>LEN(TRIM(P41))&gt;0</formula>
    </cfRule>
  </conditionalFormatting>
  <conditionalFormatting sqref="R41">
    <cfRule type="notContainsBlanks" dxfId="443" priority="518">
      <formula>LEN(TRIM(R41))&gt;0</formula>
    </cfRule>
  </conditionalFormatting>
  <conditionalFormatting sqref="T41">
    <cfRule type="notContainsBlanks" dxfId="442" priority="517">
      <formula>LEN(TRIM(T41))&gt;0</formula>
    </cfRule>
  </conditionalFormatting>
  <conditionalFormatting sqref="D39:D40">
    <cfRule type="notContainsBlanks" dxfId="441" priority="398">
      <formula>LEN(TRIM(D39))&gt;0</formula>
    </cfRule>
  </conditionalFormatting>
  <conditionalFormatting sqref="S38">
    <cfRule type="cellIs" dxfId="440" priority="430" operator="greaterThan">
      <formula>0.69</formula>
    </cfRule>
    <cfRule type="cellIs" dxfId="439" priority="431" operator="between">
      <formula>50%</formula>
      <formula>0.69</formula>
    </cfRule>
    <cfRule type="cellIs" dxfId="438" priority="432" operator="lessThan">
      <formula>0.5</formula>
    </cfRule>
  </conditionalFormatting>
  <conditionalFormatting sqref="C59">
    <cfRule type="cellIs" dxfId="437" priority="367" operator="greaterThan">
      <formula>0.69</formula>
    </cfRule>
    <cfRule type="cellIs" dxfId="436" priority="368" operator="between">
      <formula>50%</formula>
      <formula>0.69</formula>
    </cfRule>
    <cfRule type="cellIs" dxfId="435" priority="369" operator="lessThan">
      <formula>0.5</formula>
    </cfRule>
  </conditionalFormatting>
  <conditionalFormatting sqref="C41">
    <cfRule type="cellIs" dxfId="434" priority="424" operator="greaterThan">
      <formula>0.69</formula>
    </cfRule>
    <cfRule type="cellIs" dxfId="433" priority="425" operator="between">
      <formula>50%</formula>
      <formula>0.69</formula>
    </cfRule>
    <cfRule type="cellIs" dxfId="432" priority="426" operator="lessThan">
      <formula>0.5</formula>
    </cfRule>
  </conditionalFormatting>
  <conditionalFormatting sqref="E59">
    <cfRule type="cellIs" dxfId="431" priority="361" operator="greaterThan">
      <formula>0.69</formula>
    </cfRule>
    <cfRule type="cellIs" dxfId="430" priority="362" operator="between">
      <formula>50%</formula>
      <formula>0.69</formula>
    </cfRule>
    <cfRule type="cellIs" dxfId="429" priority="363" operator="lessThan">
      <formula>0.5</formula>
    </cfRule>
  </conditionalFormatting>
  <conditionalFormatting sqref="G41">
    <cfRule type="cellIs" dxfId="428" priority="418" operator="greaterThan">
      <formula>0.69</formula>
    </cfRule>
    <cfRule type="cellIs" dxfId="427" priority="419" operator="between">
      <formula>50%</formula>
      <formula>0.69</formula>
    </cfRule>
    <cfRule type="cellIs" dxfId="426" priority="420" operator="lessThan">
      <formula>0.5</formula>
    </cfRule>
  </conditionalFormatting>
  <conditionalFormatting sqref="G59">
    <cfRule type="cellIs" dxfId="425" priority="355" operator="greaterThan">
      <formula>0.69</formula>
    </cfRule>
    <cfRule type="cellIs" dxfId="424" priority="356" operator="between">
      <formula>50%</formula>
      <formula>0.69</formula>
    </cfRule>
    <cfRule type="cellIs" dxfId="423" priority="357" operator="lessThan">
      <formula>0.5</formula>
    </cfRule>
  </conditionalFormatting>
  <conditionalFormatting sqref="K41">
    <cfRule type="cellIs" dxfId="422" priority="412" operator="greaterThan">
      <formula>0.69</formula>
    </cfRule>
    <cfRule type="cellIs" dxfId="421" priority="413" operator="between">
      <formula>50%</formula>
      <formula>0.69</formula>
    </cfRule>
    <cfRule type="cellIs" dxfId="420" priority="414" operator="lessThan">
      <formula>0.5</formula>
    </cfRule>
  </conditionalFormatting>
  <conditionalFormatting sqref="M41">
    <cfRule type="cellIs" dxfId="419" priority="409" operator="greaterThan">
      <formula>0.69</formula>
    </cfRule>
    <cfRule type="cellIs" dxfId="418" priority="410" operator="between">
      <formula>50%</formula>
      <formula>0.69</formula>
    </cfRule>
    <cfRule type="cellIs" dxfId="417" priority="411" operator="lessThan">
      <formula>0.5</formula>
    </cfRule>
  </conditionalFormatting>
  <conditionalFormatting sqref="O41">
    <cfRule type="cellIs" dxfId="416" priority="406" operator="greaterThan">
      <formula>0.69</formula>
    </cfRule>
    <cfRule type="cellIs" dxfId="415" priority="407" operator="between">
      <formula>50%</formula>
      <formula>0.69</formula>
    </cfRule>
    <cfRule type="cellIs" dxfId="414" priority="408" operator="lessThan">
      <formula>0.5</formula>
    </cfRule>
  </conditionalFormatting>
  <conditionalFormatting sqref="C38">
    <cfRule type="cellIs" dxfId="413" priority="478" operator="greaterThan">
      <formula>0.69</formula>
    </cfRule>
    <cfRule type="cellIs" dxfId="412" priority="479" operator="between">
      <formula>50%</formula>
      <formula>0.69</formula>
    </cfRule>
    <cfRule type="cellIs" dxfId="411" priority="480" operator="lessThan">
      <formula>0.5</formula>
    </cfRule>
  </conditionalFormatting>
  <conditionalFormatting sqref="E38">
    <cfRule type="cellIs" dxfId="410" priority="472" operator="greaterThan">
      <formula>0.69</formula>
    </cfRule>
    <cfRule type="cellIs" dxfId="409" priority="473" operator="between">
      <formula>50%</formula>
      <formula>0.69</formula>
    </cfRule>
    <cfRule type="cellIs" dxfId="408" priority="474" operator="lessThan">
      <formula>0.5</formula>
    </cfRule>
  </conditionalFormatting>
  <conditionalFormatting sqref="G38">
    <cfRule type="cellIs" dxfId="407" priority="466" operator="greaterThan">
      <formula>0.69</formula>
    </cfRule>
    <cfRule type="cellIs" dxfId="406" priority="467" operator="between">
      <formula>50%</formula>
      <formula>0.69</formula>
    </cfRule>
    <cfRule type="cellIs" dxfId="405" priority="468" operator="lessThan">
      <formula>0.5</formula>
    </cfRule>
  </conditionalFormatting>
  <conditionalFormatting sqref="I38">
    <cfRule type="cellIs" dxfId="404" priority="460" operator="greaterThan">
      <formula>0.69</formula>
    </cfRule>
    <cfRule type="cellIs" dxfId="403" priority="461" operator="between">
      <formula>50%</formula>
      <formula>0.69</formula>
    </cfRule>
    <cfRule type="cellIs" dxfId="402" priority="462" operator="lessThan">
      <formula>0.5</formula>
    </cfRule>
  </conditionalFormatting>
  <conditionalFormatting sqref="K38">
    <cfRule type="cellIs" dxfId="401" priority="454" operator="greaterThan">
      <formula>0.69</formula>
    </cfRule>
    <cfRule type="cellIs" dxfId="400" priority="455" operator="between">
      <formula>50%</formula>
      <formula>0.69</formula>
    </cfRule>
    <cfRule type="cellIs" dxfId="399" priority="456" operator="lessThan">
      <formula>0.5</formula>
    </cfRule>
  </conditionalFormatting>
  <conditionalFormatting sqref="M38">
    <cfRule type="cellIs" dxfId="398" priority="448" operator="greaterThan">
      <formula>0.69</formula>
    </cfRule>
    <cfRule type="cellIs" dxfId="397" priority="449" operator="between">
      <formula>50%</formula>
      <formula>0.69</formula>
    </cfRule>
    <cfRule type="cellIs" dxfId="396" priority="450" operator="lessThan">
      <formula>0.5</formula>
    </cfRule>
  </conditionalFormatting>
  <conditionalFormatting sqref="O38">
    <cfRule type="cellIs" dxfId="395" priority="442" operator="greaterThan">
      <formula>0.69</formula>
    </cfRule>
    <cfRule type="cellIs" dxfId="394" priority="443" operator="between">
      <formula>50%</formula>
      <formula>0.69</formula>
    </cfRule>
    <cfRule type="cellIs" dxfId="393" priority="444" operator="lessThan">
      <formula>0.5</formula>
    </cfRule>
  </conditionalFormatting>
  <conditionalFormatting sqref="O39:O40">
    <cfRule type="cellIs" dxfId="392" priority="439" operator="greaterThan">
      <formula>0.69</formula>
    </cfRule>
    <cfRule type="cellIs" dxfId="391" priority="440" operator="between">
      <formula>50%</formula>
      <formula>0.69</formula>
    </cfRule>
    <cfRule type="cellIs" dxfId="390" priority="441" operator="lessThan">
      <formula>0.5</formula>
    </cfRule>
  </conditionalFormatting>
  <conditionalFormatting sqref="Q38">
    <cfRule type="cellIs" dxfId="389" priority="436" operator="greaterThan">
      <formula>0.69</formula>
    </cfRule>
    <cfRule type="cellIs" dxfId="388" priority="437" operator="between">
      <formula>50%</formula>
      <formula>0.69</formula>
    </cfRule>
    <cfRule type="cellIs" dxfId="387" priority="438" operator="lessThan">
      <formula>0.5</formula>
    </cfRule>
  </conditionalFormatting>
  <conditionalFormatting sqref="Q39:Q40">
    <cfRule type="cellIs" dxfId="386" priority="433" operator="greaterThan">
      <formula>0.69</formula>
    </cfRule>
    <cfRule type="cellIs" dxfId="385" priority="434" operator="between">
      <formula>50%</formula>
      <formula>0.69</formula>
    </cfRule>
    <cfRule type="cellIs" dxfId="384" priority="435" operator="lessThan">
      <formula>0.5</formula>
    </cfRule>
  </conditionalFormatting>
  <conditionalFormatting sqref="S59">
    <cfRule type="cellIs" dxfId="383" priority="319" operator="greaterThan">
      <formula>0.69</formula>
    </cfRule>
    <cfRule type="cellIs" dxfId="382" priority="320" operator="between">
      <formula>50%</formula>
      <formula>0.69</formula>
    </cfRule>
    <cfRule type="cellIs" dxfId="381" priority="321" operator="lessThan">
      <formula>0.5</formula>
    </cfRule>
  </conditionalFormatting>
  <conditionalFormatting sqref="S41">
    <cfRule type="cellIs" dxfId="380" priority="400" operator="greaterThan">
      <formula>0.69</formula>
    </cfRule>
    <cfRule type="cellIs" dxfId="379" priority="401" operator="between">
      <formula>50%</formula>
      <formula>0.69</formula>
    </cfRule>
    <cfRule type="cellIs" dxfId="378" priority="402" operator="lessThan">
      <formula>0.5</formula>
    </cfRule>
  </conditionalFormatting>
  <conditionalFormatting sqref="F38">
    <cfRule type="notContainsBlanks" dxfId="377" priority="396">
      <formula>LEN(TRIM(F38))&gt;0</formula>
    </cfRule>
  </conditionalFormatting>
  <conditionalFormatting sqref="F39:F40">
    <cfRule type="notContainsBlanks" dxfId="376" priority="395">
      <formula>LEN(TRIM(F39))&gt;0</formula>
    </cfRule>
  </conditionalFormatting>
  <conditionalFormatting sqref="F41">
    <cfRule type="notContainsBlanks" dxfId="375" priority="394">
      <formula>LEN(TRIM(F41))&gt;0</formula>
    </cfRule>
  </conditionalFormatting>
  <conditionalFormatting sqref="H38">
    <cfRule type="notContainsBlanks" dxfId="374" priority="393">
      <formula>LEN(TRIM(H38))&gt;0</formula>
    </cfRule>
  </conditionalFormatting>
  <conditionalFormatting sqref="H39:H40">
    <cfRule type="notContainsBlanks" dxfId="373" priority="392">
      <formula>LEN(TRIM(H39))&gt;0</formula>
    </cfRule>
  </conditionalFormatting>
  <conditionalFormatting sqref="H41">
    <cfRule type="notContainsBlanks" dxfId="372" priority="391">
      <formula>LEN(TRIM(H41))&gt;0</formula>
    </cfRule>
  </conditionalFormatting>
  <conditionalFormatting sqref="J38">
    <cfRule type="notContainsBlanks" dxfId="371" priority="390">
      <formula>LEN(TRIM(J38))&gt;0</formula>
    </cfRule>
  </conditionalFormatting>
  <conditionalFormatting sqref="J39:J40">
    <cfRule type="notContainsBlanks" dxfId="370" priority="389">
      <formula>LEN(TRIM(J39))&gt;0</formula>
    </cfRule>
  </conditionalFormatting>
  <conditionalFormatting sqref="J41">
    <cfRule type="notContainsBlanks" dxfId="369" priority="388">
      <formula>LEN(TRIM(J41))&gt;0</formula>
    </cfRule>
  </conditionalFormatting>
  <conditionalFormatting sqref="L38">
    <cfRule type="notContainsBlanks" dxfId="368" priority="387">
      <formula>LEN(TRIM(L38))&gt;0</formula>
    </cfRule>
  </conditionalFormatting>
  <conditionalFormatting sqref="L39:L40">
    <cfRule type="notContainsBlanks" dxfId="367" priority="386">
      <formula>LEN(TRIM(L39))&gt;0</formula>
    </cfRule>
  </conditionalFormatting>
  <conditionalFormatting sqref="L41">
    <cfRule type="notContainsBlanks" dxfId="366" priority="385">
      <formula>LEN(TRIM(L41))&gt;0</formula>
    </cfRule>
  </conditionalFormatting>
  <conditionalFormatting sqref="N38">
    <cfRule type="notContainsBlanks" dxfId="365" priority="384">
      <formula>LEN(TRIM(N38))&gt;0</formula>
    </cfRule>
  </conditionalFormatting>
  <conditionalFormatting sqref="N39:N40">
    <cfRule type="notContainsBlanks" dxfId="364" priority="383">
      <formula>LEN(TRIM(N39))&gt;0</formula>
    </cfRule>
  </conditionalFormatting>
  <conditionalFormatting sqref="N41">
    <cfRule type="notContainsBlanks" dxfId="363" priority="382">
      <formula>LEN(TRIM(N41))&gt;0</formula>
    </cfRule>
  </conditionalFormatting>
  <conditionalFormatting sqref="P38">
    <cfRule type="notContainsBlanks" dxfId="362" priority="381">
      <formula>LEN(TRIM(P38))&gt;0</formula>
    </cfRule>
  </conditionalFormatting>
  <conditionalFormatting sqref="P39:P40">
    <cfRule type="notContainsBlanks" dxfId="361" priority="380">
      <formula>LEN(TRIM(P39))&gt;0</formula>
    </cfRule>
  </conditionalFormatting>
  <conditionalFormatting sqref="P41">
    <cfRule type="notContainsBlanks" dxfId="360" priority="379">
      <formula>LEN(TRIM(P41))&gt;0</formula>
    </cfRule>
  </conditionalFormatting>
  <conditionalFormatting sqref="R38">
    <cfRule type="notContainsBlanks" dxfId="359" priority="378">
      <formula>LEN(TRIM(R38))&gt;0</formula>
    </cfRule>
  </conditionalFormatting>
  <conditionalFormatting sqref="R39:R40">
    <cfRule type="notContainsBlanks" dxfId="358" priority="377">
      <formula>LEN(TRIM(R39))&gt;0</formula>
    </cfRule>
  </conditionalFormatting>
  <conditionalFormatting sqref="R41">
    <cfRule type="notContainsBlanks" dxfId="357" priority="376">
      <formula>LEN(TRIM(R41))&gt;0</formula>
    </cfRule>
  </conditionalFormatting>
  <conditionalFormatting sqref="T38">
    <cfRule type="notContainsBlanks" dxfId="356" priority="375">
      <formula>LEN(TRIM(T38))&gt;0</formula>
    </cfRule>
  </conditionalFormatting>
  <conditionalFormatting sqref="T39:T40">
    <cfRule type="notContainsBlanks" dxfId="355" priority="374">
      <formula>LEN(TRIM(T39))&gt;0</formula>
    </cfRule>
  </conditionalFormatting>
  <conditionalFormatting sqref="T41">
    <cfRule type="notContainsBlanks" dxfId="354" priority="373">
      <formula>LEN(TRIM(T41))&gt;0</formula>
    </cfRule>
  </conditionalFormatting>
  <conditionalFormatting sqref="C58">
    <cfRule type="cellIs" dxfId="353" priority="370" operator="greaterThan">
      <formula>0.69</formula>
    </cfRule>
    <cfRule type="cellIs" dxfId="352" priority="371" operator="between">
      <formula>50%</formula>
      <formula>0.69</formula>
    </cfRule>
    <cfRule type="cellIs" dxfId="351" priority="372" operator="lessThan">
      <formula>0.5</formula>
    </cfRule>
  </conditionalFormatting>
  <conditionalFormatting sqref="G62">
    <cfRule type="cellIs" dxfId="350" priority="283" operator="greaterThan">
      <formula>0.69</formula>
    </cfRule>
    <cfRule type="cellIs" dxfId="349" priority="284" operator="between">
      <formula>50%</formula>
      <formula>0.69</formula>
    </cfRule>
    <cfRule type="cellIs" dxfId="348" priority="285" operator="lessThan">
      <formula>0.5</formula>
    </cfRule>
  </conditionalFormatting>
  <conditionalFormatting sqref="E58">
    <cfRule type="cellIs" dxfId="347" priority="364" operator="greaterThan">
      <formula>0.69</formula>
    </cfRule>
    <cfRule type="cellIs" dxfId="346" priority="365" operator="between">
      <formula>50%</formula>
      <formula>0.69</formula>
    </cfRule>
    <cfRule type="cellIs" dxfId="345" priority="366" operator="lessThan">
      <formula>0.5</formula>
    </cfRule>
  </conditionalFormatting>
  <conditionalFormatting sqref="I62">
    <cfRule type="cellIs" dxfId="344" priority="277" operator="greaterThan">
      <formula>0.69</formula>
    </cfRule>
    <cfRule type="cellIs" dxfId="343" priority="278" operator="between">
      <formula>50%</formula>
      <formula>0.69</formula>
    </cfRule>
    <cfRule type="cellIs" dxfId="342" priority="279" operator="lessThan">
      <formula>0.5</formula>
    </cfRule>
  </conditionalFormatting>
  <conditionalFormatting sqref="G58">
    <cfRule type="cellIs" dxfId="341" priority="358" operator="greaterThan">
      <formula>0.69</formula>
    </cfRule>
    <cfRule type="cellIs" dxfId="340" priority="359" operator="between">
      <formula>50%</formula>
      <formula>0.69</formula>
    </cfRule>
    <cfRule type="cellIs" dxfId="339" priority="360" operator="lessThan">
      <formula>0.5</formula>
    </cfRule>
  </conditionalFormatting>
  <conditionalFormatting sqref="K62">
    <cfRule type="cellIs" dxfId="338" priority="271" operator="greaterThan">
      <formula>0.69</formula>
    </cfRule>
    <cfRule type="cellIs" dxfId="337" priority="272" operator="between">
      <formula>50%</formula>
      <formula>0.69</formula>
    </cfRule>
    <cfRule type="cellIs" dxfId="336" priority="273" operator="lessThan">
      <formula>0.5</formula>
    </cfRule>
  </conditionalFormatting>
  <conditionalFormatting sqref="I58">
    <cfRule type="cellIs" dxfId="335" priority="352" operator="greaterThan">
      <formula>0.69</formula>
    </cfRule>
    <cfRule type="cellIs" dxfId="334" priority="353" operator="between">
      <formula>50%</formula>
      <formula>0.69</formula>
    </cfRule>
    <cfRule type="cellIs" dxfId="333" priority="354" operator="lessThan">
      <formula>0.5</formula>
    </cfRule>
  </conditionalFormatting>
  <conditionalFormatting sqref="I59">
    <cfRule type="cellIs" dxfId="332" priority="349" operator="greaterThan">
      <formula>0.69</formula>
    </cfRule>
    <cfRule type="cellIs" dxfId="331" priority="350" operator="between">
      <formula>50%</formula>
      <formula>0.69</formula>
    </cfRule>
    <cfRule type="cellIs" dxfId="330" priority="351" operator="lessThan">
      <formula>0.5</formula>
    </cfRule>
  </conditionalFormatting>
  <conditionalFormatting sqref="K58">
    <cfRule type="cellIs" dxfId="329" priority="346" operator="greaterThan">
      <formula>0.69</formula>
    </cfRule>
    <cfRule type="cellIs" dxfId="328" priority="347" operator="between">
      <formula>50%</formula>
      <formula>0.69</formula>
    </cfRule>
    <cfRule type="cellIs" dxfId="327" priority="348" operator="lessThan">
      <formula>0.5</formula>
    </cfRule>
  </conditionalFormatting>
  <conditionalFormatting sqref="K59">
    <cfRule type="cellIs" dxfId="326" priority="343" operator="greaterThan">
      <formula>0.69</formula>
    </cfRule>
    <cfRule type="cellIs" dxfId="325" priority="344" operator="between">
      <formula>50%</formula>
      <formula>0.69</formula>
    </cfRule>
    <cfRule type="cellIs" dxfId="324" priority="345" operator="lessThan">
      <formula>0.5</formula>
    </cfRule>
  </conditionalFormatting>
  <conditionalFormatting sqref="M58">
    <cfRule type="cellIs" dxfId="323" priority="340" operator="greaterThan">
      <formula>0.69</formula>
    </cfRule>
    <cfRule type="cellIs" dxfId="322" priority="341" operator="between">
      <formula>50%</formula>
      <formula>0.69</formula>
    </cfRule>
    <cfRule type="cellIs" dxfId="321" priority="342" operator="lessThan">
      <formula>0.5</formula>
    </cfRule>
  </conditionalFormatting>
  <conditionalFormatting sqref="M59">
    <cfRule type="cellIs" dxfId="320" priority="337" operator="greaterThan">
      <formula>0.69</formula>
    </cfRule>
    <cfRule type="cellIs" dxfId="319" priority="338" operator="between">
      <formula>50%</formula>
      <formula>0.69</formula>
    </cfRule>
    <cfRule type="cellIs" dxfId="318" priority="339" operator="lessThan">
      <formula>0.5</formula>
    </cfRule>
  </conditionalFormatting>
  <conditionalFormatting sqref="O58">
    <cfRule type="cellIs" dxfId="317" priority="334" operator="greaterThan">
      <formula>0.69</formula>
    </cfRule>
    <cfRule type="cellIs" dxfId="316" priority="335" operator="between">
      <formula>50%</formula>
      <formula>0.69</formula>
    </cfRule>
    <cfRule type="cellIs" dxfId="315" priority="336" operator="lessThan">
      <formula>0.5</formula>
    </cfRule>
  </conditionalFormatting>
  <conditionalFormatting sqref="O59">
    <cfRule type="cellIs" dxfId="314" priority="331" operator="greaterThan">
      <formula>0.69</formula>
    </cfRule>
    <cfRule type="cellIs" dxfId="313" priority="332" operator="between">
      <formula>50%</formula>
      <formula>0.69</formula>
    </cfRule>
    <cfRule type="cellIs" dxfId="312" priority="333" operator="lessThan">
      <formula>0.5</formula>
    </cfRule>
  </conditionalFormatting>
  <conditionalFormatting sqref="Q58">
    <cfRule type="cellIs" dxfId="311" priority="328" operator="greaterThan">
      <formula>0.69</formula>
    </cfRule>
    <cfRule type="cellIs" dxfId="310" priority="329" operator="between">
      <formula>50%</formula>
      <formula>0.69</formula>
    </cfRule>
    <cfRule type="cellIs" dxfId="309" priority="330" operator="lessThan">
      <formula>0.5</formula>
    </cfRule>
  </conditionalFormatting>
  <conditionalFormatting sqref="Q59">
    <cfRule type="cellIs" dxfId="308" priority="325" operator="greaterThan">
      <formula>0.69</formula>
    </cfRule>
    <cfRule type="cellIs" dxfId="307" priority="326" operator="between">
      <formula>50%</formula>
      <formula>0.69</formula>
    </cfRule>
    <cfRule type="cellIs" dxfId="306" priority="327" operator="lessThan">
      <formula>0.5</formula>
    </cfRule>
  </conditionalFormatting>
  <conditionalFormatting sqref="S58">
    <cfRule type="cellIs" dxfId="305" priority="322" operator="greaterThan">
      <formula>0.69</formula>
    </cfRule>
    <cfRule type="cellIs" dxfId="304" priority="323" operator="between">
      <formula>50%</formula>
      <formula>0.69</formula>
    </cfRule>
    <cfRule type="cellIs" dxfId="303" priority="324" operator="lessThan">
      <formula>0.5</formula>
    </cfRule>
  </conditionalFormatting>
  <conditionalFormatting sqref="D58">
    <cfRule type="notContainsBlanks" dxfId="302" priority="318">
      <formula>LEN(TRIM(D58))&gt;0</formula>
    </cfRule>
  </conditionalFormatting>
  <conditionalFormatting sqref="D59">
    <cfRule type="notContainsBlanks" dxfId="301" priority="317">
      <formula>LEN(TRIM(D59))&gt;0</formula>
    </cfRule>
  </conditionalFormatting>
  <conditionalFormatting sqref="F58">
    <cfRule type="notContainsBlanks" dxfId="300" priority="316">
      <formula>LEN(TRIM(F58))&gt;0</formula>
    </cfRule>
  </conditionalFormatting>
  <conditionalFormatting sqref="F59">
    <cfRule type="notContainsBlanks" dxfId="299" priority="315">
      <formula>LEN(TRIM(F59))&gt;0</formula>
    </cfRule>
  </conditionalFormatting>
  <conditionalFormatting sqref="H58">
    <cfRule type="notContainsBlanks" dxfId="298" priority="314">
      <formula>LEN(TRIM(H58))&gt;0</formula>
    </cfRule>
  </conditionalFormatting>
  <conditionalFormatting sqref="H59">
    <cfRule type="notContainsBlanks" dxfId="297" priority="313">
      <formula>LEN(TRIM(H59))&gt;0</formula>
    </cfRule>
  </conditionalFormatting>
  <conditionalFormatting sqref="J58">
    <cfRule type="notContainsBlanks" dxfId="296" priority="312">
      <formula>LEN(TRIM(J58))&gt;0</formula>
    </cfRule>
  </conditionalFormatting>
  <conditionalFormatting sqref="J59">
    <cfRule type="notContainsBlanks" dxfId="295" priority="311">
      <formula>LEN(TRIM(J59))&gt;0</formula>
    </cfRule>
  </conditionalFormatting>
  <conditionalFormatting sqref="L58">
    <cfRule type="notContainsBlanks" dxfId="294" priority="310">
      <formula>LEN(TRIM(L58))&gt;0</formula>
    </cfRule>
  </conditionalFormatting>
  <conditionalFormatting sqref="L59">
    <cfRule type="notContainsBlanks" dxfId="293" priority="309">
      <formula>LEN(TRIM(L59))&gt;0</formula>
    </cfRule>
  </conditionalFormatting>
  <conditionalFormatting sqref="N58">
    <cfRule type="notContainsBlanks" dxfId="292" priority="308">
      <formula>LEN(TRIM(N58))&gt;0</formula>
    </cfRule>
  </conditionalFormatting>
  <conditionalFormatting sqref="N59">
    <cfRule type="notContainsBlanks" dxfId="291" priority="307">
      <formula>LEN(TRIM(N59))&gt;0</formula>
    </cfRule>
  </conditionalFormatting>
  <conditionalFormatting sqref="P58">
    <cfRule type="notContainsBlanks" dxfId="290" priority="306">
      <formula>LEN(TRIM(P58))&gt;0</formula>
    </cfRule>
  </conditionalFormatting>
  <conditionalFormatting sqref="P59">
    <cfRule type="notContainsBlanks" dxfId="289" priority="305">
      <formula>LEN(TRIM(P59))&gt;0</formula>
    </cfRule>
  </conditionalFormatting>
  <conditionalFormatting sqref="R58">
    <cfRule type="notContainsBlanks" dxfId="288" priority="304">
      <formula>LEN(TRIM(R58))&gt;0</formula>
    </cfRule>
  </conditionalFormatting>
  <conditionalFormatting sqref="R59">
    <cfRule type="notContainsBlanks" dxfId="287" priority="303">
      <formula>LEN(TRIM(R59))&gt;0</formula>
    </cfRule>
  </conditionalFormatting>
  <conditionalFormatting sqref="T58">
    <cfRule type="notContainsBlanks" dxfId="286" priority="302">
      <formula>LEN(TRIM(T58))&gt;0</formula>
    </cfRule>
  </conditionalFormatting>
  <conditionalFormatting sqref="T59">
    <cfRule type="notContainsBlanks" dxfId="285" priority="301">
      <formula>LEN(TRIM(T59))&gt;0</formula>
    </cfRule>
  </conditionalFormatting>
  <conditionalFormatting sqref="O61">
    <cfRule type="cellIs" dxfId="284" priority="262" operator="greaterThan">
      <formula>0.69</formula>
    </cfRule>
    <cfRule type="cellIs" dxfId="283" priority="263" operator="between">
      <formula>50%</formula>
      <formula>0.69</formula>
    </cfRule>
    <cfRule type="cellIs" dxfId="282" priority="264" operator="lessThan">
      <formula>0.5</formula>
    </cfRule>
  </conditionalFormatting>
  <conditionalFormatting sqref="O62">
    <cfRule type="cellIs" dxfId="281" priority="259" operator="greaterThan">
      <formula>0.69</formula>
    </cfRule>
    <cfRule type="cellIs" dxfId="280" priority="260" operator="between">
      <formula>50%</formula>
      <formula>0.69</formula>
    </cfRule>
    <cfRule type="cellIs" dxfId="279" priority="261" operator="lessThan">
      <formula>0.5</formula>
    </cfRule>
  </conditionalFormatting>
  <conditionalFormatting sqref="Q61">
    <cfRule type="cellIs" dxfId="278" priority="256" operator="greaterThan">
      <formula>0.69</formula>
    </cfRule>
    <cfRule type="cellIs" dxfId="277" priority="257" operator="between">
      <formula>50%</formula>
      <formula>0.69</formula>
    </cfRule>
    <cfRule type="cellIs" dxfId="276" priority="258" operator="lessThan">
      <formula>0.5</formula>
    </cfRule>
  </conditionalFormatting>
  <conditionalFormatting sqref="Q62">
    <cfRule type="cellIs" dxfId="275" priority="253" operator="greaterThan">
      <formula>0.69</formula>
    </cfRule>
    <cfRule type="cellIs" dxfId="274" priority="254" operator="between">
      <formula>50%</formula>
      <formula>0.69</formula>
    </cfRule>
    <cfRule type="cellIs" dxfId="273" priority="255" operator="lessThan">
      <formula>0.5</formula>
    </cfRule>
  </conditionalFormatting>
  <conditionalFormatting sqref="S61">
    <cfRule type="cellIs" dxfId="272" priority="250" operator="greaterThan">
      <formula>0.69</formula>
    </cfRule>
    <cfRule type="cellIs" dxfId="271" priority="251" operator="between">
      <formula>50%</formula>
      <formula>0.69</formula>
    </cfRule>
    <cfRule type="cellIs" dxfId="270" priority="252" operator="lessThan">
      <formula>0.5</formula>
    </cfRule>
  </conditionalFormatting>
  <conditionalFormatting sqref="S62">
    <cfRule type="cellIs" dxfId="269" priority="247" operator="greaterThan">
      <formula>0.69</formula>
    </cfRule>
    <cfRule type="cellIs" dxfId="268" priority="248" operator="between">
      <formula>50%</formula>
      <formula>0.69</formula>
    </cfRule>
    <cfRule type="cellIs" dxfId="267" priority="249" operator="lessThan">
      <formula>0.5</formula>
    </cfRule>
  </conditionalFormatting>
  <conditionalFormatting sqref="L62">
    <cfRule type="notContainsBlanks" dxfId="266" priority="237">
      <formula>LEN(TRIM(L62))&gt;0</formula>
    </cfRule>
  </conditionalFormatting>
  <conditionalFormatting sqref="N61">
    <cfRule type="notContainsBlanks" dxfId="265" priority="236">
      <formula>LEN(TRIM(N61))&gt;0</formula>
    </cfRule>
  </conditionalFormatting>
  <conditionalFormatting sqref="N62">
    <cfRule type="notContainsBlanks" dxfId="264" priority="235">
      <formula>LEN(TRIM(N62))&gt;0</formula>
    </cfRule>
  </conditionalFormatting>
  <conditionalFormatting sqref="P61">
    <cfRule type="notContainsBlanks" dxfId="263" priority="234">
      <formula>LEN(TRIM(P61))&gt;0</formula>
    </cfRule>
  </conditionalFormatting>
  <conditionalFormatting sqref="P62">
    <cfRule type="notContainsBlanks" dxfId="262" priority="233">
      <formula>LEN(TRIM(P62))&gt;0</formula>
    </cfRule>
  </conditionalFormatting>
  <conditionalFormatting sqref="R61">
    <cfRule type="notContainsBlanks" dxfId="261" priority="232">
      <formula>LEN(TRIM(R61))&gt;0</formula>
    </cfRule>
  </conditionalFormatting>
  <conditionalFormatting sqref="R62">
    <cfRule type="notContainsBlanks" dxfId="260" priority="231">
      <formula>LEN(TRIM(R62))&gt;0</formula>
    </cfRule>
  </conditionalFormatting>
  <conditionalFormatting sqref="T61">
    <cfRule type="notContainsBlanks" dxfId="259" priority="230">
      <formula>LEN(TRIM(T61))&gt;0</formula>
    </cfRule>
  </conditionalFormatting>
  <conditionalFormatting sqref="T62">
    <cfRule type="notContainsBlanks" dxfId="258" priority="229">
      <formula>LEN(TRIM(T62))&gt;0</formula>
    </cfRule>
  </conditionalFormatting>
  <conditionalFormatting sqref="C61">
    <cfRule type="cellIs" dxfId="257" priority="298" operator="greaterThan">
      <formula>0.69</formula>
    </cfRule>
    <cfRule type="cellIs" dxfId="256" priority="299" operator="between">
      <formula>50%</formula>
      <formula>0.69</formula>
    </cfRule>
    <cfRule type="cellIs" dxfId="255" priority="300" operator="lessThan">
      <formula>0.5</formula>
    </cfRule>
  </conditionalFormatting>
  <conditionalFormatting sqref="E61">
    <cfRule type="cellIs" dxfId="254" priority="292" operator="greaterThan">
      <formula>0.69</formula>
    </cfRule>
    <cfRule type="cellIs" dxfId="253" priority="293" operator="between">
      <formula>50%</formula>
      <formula>0.69</formula>
    </cfRule>
    <cfRule type="cellIs" dxfId="252" priority="294" operator="lessThan">
      <formula>0.5</formula>
    </cfRule>
  </conditionalFormatting>
  <conditionalFormatting sqref="G61">
    <cfRule type="cellIs" dxfId="251" priority="286" operator="greaterThan">
      <formula>0.69</formula>
    </cfRule>
    <cfRule type="cellIs" dxfId="250" priority="287" operator="between">
      <formula>50%</formula>
      <formula>0.69</formula>
    </cfRule>
    <cfRule type="cellIs" dxfId="249" priority="288" operator="lessThan">
      <formula>0.5</formula>
    </cfRule>
  </conditionalFormatting>
  <conditionalFormatting sqref="I61">
    <cfRule type="cellIs" dxfId="248" priority="280" operator="greaterThan">
      <formula>0.69</formula>
    </cfRule>
    <cfRule type="cellIs" dxfId="247" priority="281" operator="between">
      <formula>50%</formula>
      <formula>0.69</formula>
    </cfRule>
    <cfRule type="cellIs" dxfId="246" priority="282" operator="lessThan">
      <formula>0.5</formula>
    </cfRule>
  </conditionalFormatting>
  <conditionalFormatting sqref="K61">
    <cfRule type="cellIs" dxfId="245" priority="274" operator="greaterThan">
      <formula>0.69</formula>
    </cfRule>
    <cfRule type="cellIs" dxfId="244" priority="275" operator="between">
      <formula>50%</formula>
      <formula>0.69</formula>
    </cfRule>
    <cfRule type="cellIs" dxfId="243" priority="276" operator="lessThan">
      <formula>0.5</formula>
    </cfRule>
  </conditionalFormatting>
  <conditionalFormatting sqref="M61">
    <cfRule type="cellIs" dxfId="242" priority="268" operator="greaterThan">
      <formula>0.69</formula>
    </cfRule>
    <cfRule type="cellIs" dxfId="241" priority="269" operator="between">
      <formula>50%</formula>
      <formula>0.69</formula>
    </cfRule>
    <cfRule type="cellIs" dxfId="240" priority="270" operator="lessThan">
      <formula>0.5</formula>
    </cfRule>
  </conditionalFormatting>
  <conditionalFormatting sqref="M62">
    <cfRule type="cellIs" dxfId="239" priority="265" operator="greaterThan">
      <formula>0.69</formula>
    </cfRule>
    <cfRule type="cellIs" dxfId="238" priority="266" operator="between">
      <formula>50%</formula>
      <formula>0.69</formula>
    </cfRule>
    <cfRule type="cellIs" dxfId="237" priority="267" operator="lessThan">
      <formula>0.5</formula>
    </cfRule>
  </conditionalFormatting>
  <conditionalFormatting sqref="D61">
    <cfRule type="notContainsBlanks" dxfId="236" priority="246">
      <formula>LEN(TRIM(D61))&gt;0</formula>
    </cfRule>
  </conditionalFormatting>
  <conditionalFormatting sqref="D62">
    <cfRule type="notContainsBlanks" dxfId="235" priority="245">
      <formula>LEN(TRIM(D62))&gt;0</formula>
    </cfRule>
  </conditionalFormatting>
  <conditionalFormatting sqref="F61">
    <cfRule type="notContainsBlanks" dxfId="234" priority="244">
      <formula>LEN(TRIM(F61))&gt;0</formula>
    </cfRule>
  </conditionalFormatting>
  <conditionalFormatting sqref="F62">
    <cfRule type="notContainsBlanks" dxfId="233" priority="243">
      <formula>LEN(TRIM(F62))&gt;0</formula>
    </cfRule>
  </conditionalFormatting>
  <conditionalFormatting sqref="H61">
    <cfRule type="notContainsBlanks" dxfId="232" priority="242">
      <formula>LEN(TRIM(H61))&gt;0</formula>
    </cfRule>
  </conditionalFormatting>
  <conditionalFormatting sqref="H62">
    <cfRule type="notContainsBlanks" dxfId="231" priority="241">
      <formula>LEN(TRIM(H62))&gt;0</formula>
    </cfRule>
  </conditionalFormatting>
  <conditionalFormatting sqref="J61">
    <cfRule type="notContainsBlanks" dxfId="230" priority="240">
      <formula>LEN(TRIM(J61))&gt;0</formula>
    </cfRule>
  </conditionalFormatting>
  <conditionalFormatting sqref="J62">
    <cfRule type="notContainsBlanks" dxfId="229" priority="239">
      <formula>LEN(TRIM(J62))&gt;0</formula>
    </cfRule>
  </conditionalFormatting>
  <conditionalFormatting sqref="L61">
    <cfRule type="notContainsBlanks" dxfId="228" priority="238">
      <formula>LEN(TRIM(L61))&gt;0</formula>
    </cfRule>
  </conditionalFormatting>
  <conditionalFormatting sqref="O64">
    <cfRule type="cellIs" dxfId="227" priority="190" operator="greaterThan">
      <formula>0.69</formula>
    </cfRule>
    <cfRule type="cellIs" dxfId="226" priority="191" operator="between">
      <formula>50%</formula>
      <formula>0.69</formula>
    </cfRule>
    <cfRule type="cellIs" dxfId="225" priority="192" operator="lessThan">
      <formula>0.5</formula>
    </cfRule>
  </conditionalFormatting>
  <conditionalFormatting sqref="O65">
    <cfRule type="cellIs" dxfId="224" priority="187" operator="greaterThan">
      <formula>0.69</formula>
    </cfRule>
    <cfRule type="cellIs" dxfId="223" priority="188" operator="between">
      <formula>50%</formula>
      <formula>0.69</formula>
    </cfRule>
    <cfRule type="cellIs" dxfId="222" priority="189" operator="lessThan">
      <formula>0.5</formula>
    </cfRule>
  </conditionalFormatting>
  <conditionalFormatting sqref="Q64">
    <cfRule type="cellIs" dxfId="221" priority="184" operator="greaterThan">
      <formula>0.69</formula>
    </cfRule>
    <cfRule type="cellIs" dxfId="220" priority="185" operator="between">
      <formula>50%</formula>
      <formula>0.69</formula>
    </cfRule>
    <cfRule type="cellIs" dxfId="219" priority="186" operator="lessThan">
      <formula>0.5</formula>
    </cfRule>
  </conditionalFormatting>
  <conditionalFormatting sqref="Q65">
    <cfRule type="cellIs" dxfId="218" priority="181" operator="greaterThan">
      <formula>0.69</formula>
    </cfRule>
    <cfRule type="cellIs" dxfId="217" priority="182" operator="between">
      <formula>50%</formula>
      <formula>0.69</formula>
    </cfRule>
    <cfRule type="cellIs" dxfId="216" priority="183" operator="lessThan">
      <formula>0.5</formula>
    </cfRule>
  </conditionalFormatting>
  <conditionalFormatting sqref="S64">
    <cfRule type="cellIs" dxfId="215" priority="178" operator="greaterThan">
      <formula>0.69</formula>
    </cfRule>
    <cfRule type="cellIs" dxfId="214" priority="179" operator="between">
      <formula>50%</formula>
      <formula>0.69</formula>
    </cfRule>
    <cfRule type="cellIs" dxfId="213" priority="180" operator="lessThan">
      <formula>0.5</formula>
    </cfRule>
  </conditionalFormatting>
  <conditionalFormatting sqref="S65">
    <cfRule type="cellIs" dxfId="212" priority="175" operator="greaterThan">
      <formula>0.69</formula>
    </cfRule>
    <cfRule type="cellIs" dxfId="211" priority="176" operator="between">
      <formula>50%</formula>
      <formula>0.69</formula>
    </cfRule>
    <cfRule type="cellIs" dxfId="210" priority="177" operator="lessThan">
      <formula>0.5</formula>
    </cfRule>
  </conditionalFormatting>
  <conditionalFormatting sqref="L65">
    <cfRule type="notContainsBlanks" dxfId="209" priority="165">
      <formula>LEN(TRIM(L65))&gt;0</formula>
    </cfRule>
  </conditionalFormatting>
  <conditionalFormatting sqref="N64">
    <cfRule type="notContainsBlanks" dxfId="208" priority="164">
      <formula>LEN(TRIM(N64))&gt;0</formula>
    </cfRule>
  </conditionalFormatting>
  <conditionalFormatting sqref="N65">
    <cfRule type="notContainsBlanks" dxfId="207" priority="163">
      <formula>LEN(TRIM(N65))&gt;0</formula>
    </cfRule>
  </conditionalFormatting>
  <conditionalFormatting sqref="P64">
    <cfRule type="notContainsBlanks" dxfId="206" priority="162">
      <formula>LEN(TRIM(P64))&gt;0</formula>
    </cfRule>
  </conditionalFormatting>
  <conditionalFormatting sqref="P65">
    <cfRule type="notContainsBlanks" dxfId="205" priority="161">
      <formula>LEN(TRIM(P65))&gt;0</formula>
    </cfRule>
  </conditionalFormatting>
  <conditionalFormatting sqref="R64">
    <cfRule type="notContainsBlanks" dxfId="204" priority="160">
      <formula>LEN(TRIM(R64))&gt;0</formula>
    </cfRule>
  </conditionalFormatting>
  <conditionalFormatting sqref="R65">
    <cfRule type="notContainsBlanks" dxfId="203" priority="159">
      <formula>LEN(TRIM(R65))&gt;0</formula>
    </cfRule>
  </conditionalFormatting>
  <conditionalFormatting sqref="T64">
    <cfRule type="notContainsBlanks" dxfId="202" priority="158">
      <formula>LEN(TRIM(T64))&gt;0</formula>
    </cfRule>
  </conditionalFormatting>
  <conditionalFormatting sqref="T65">
    <cfRule type="notContainsBlanks" dxfId="201" priority="157">
      <formula>LEN(TRIM(T65))&gt;0</formula>
    </cfRule>
  </conditionalFormatting>
  <conditionalFormatting sqref="C64">
    <cfRule type="cellIs" dxfId="200" priority="226" operator="greaterThan">
      <formula>0.69</formula>
    </cfRule>
    <cfRule type="cellIs" dxfId="199" priority="227" operator="between">
      <formula>50%</formula>
      <formula>0.69</formula>
    </cfRule>
    <cfRule type="cellIs" dxfId="198" priority="228" operator="lessThan">
      <formula>0.5</formula>
    </cfRule>
  </conditionalFormatting>
  <conditionalFormatting sqref="C65">
    <cfRule type="cellIs" dxfId="197" priority="223" operator="greaterThan">
      <formula>0.69</formula>
    </cfRule>
    <cfRule type="cellIs" dxfId="196" priority="224" operator="between">
      <formula>50%</formula>
      <formula>0.69</formula>
    </cfRule>
    <cfRule type="cellIs" dxfId="195" priority="225" operator="lessThan">
      <formula>0.5</formula>
    </cfRule>
  </conditionalFormatting>
  <conditionalFormatting sqref="E64">
    <cfRule type="cellIs" dxfId="194" priority="220" operator="greaterThan">
      <formula>0.69</formula>
    </cfRule>
    <cfRule type="cellIs" dxfId="193" priority="221" operator="between">
      <formula>50%</formula>
      <formula>0.69</formula>
    </cfRule>
    <cfRule type="cellIs" dxfId="192" priority="222" operator="lessThan">
      <formula>0.5</formula>
    </cfRule>
  </conditionalFormatting>
  <conditionalFormatting sqref="E65">
    <cfRule type="cellIs" dxfId="191" priority="217" operator="greaterThan">
      <formula>0.69</formula>
    </cfRule>
    <cfRule type="cellIs" dxfId="190" priority="218" operator="between">
      <formula>50%</formula>
      <formula>0.69</formula>
    </cfRule>
    <cfRule type="cellIs" dxfId="189" priority="219" operator="lessThan">
      <formula>0.5</formula>
    </cfRule>
  </conditionalFormatting>
  <conditionalFormatting sqref="G64">
    <cfRule type="cellIs" dxfId="188" priority="214" operator="greaterThan">
      <formula>0.69</formula>
    </cfRule>
    <cfRule type="cellIs" dxfId="187" priority="215" operator="between">
      <formula>50%</formula>
      <formula>0.69</formula>
    </cfRule>
    <cfRule type="cellIs" dxfId="186" priority="216" operator="lessThan">
      <formula>0.5</formula>
    </cfRule>
  </conditionalFormatting>
  <conditionalFormatting sqref="G65">
    <cfRule type="cellIs" dxfId="185" priority="211" operator="greaterThan">
      <formula>0.69</formula>
    </cfRule>
    <cfRule type="cellIs" dxfId="184" priority="212" operator="between">
      <formula>50%</formula>
      <formula>0.69</formula>
    </cfRule>
    <cfRule type="cellIs" dxfId="183" priority="213" operator="lessThan">
      <formula>0.5</formula>
    </cfRule>
  </conditionalFormatting>
  <conditionalFormatting sqref="I64">
    <cfRule type="cellIs" dxfId="182" priority="208" operator="greaterThan">
      <formula>0.69</formula>
    </cfRule>
    <cfRule type="cellIs" dxfId="181" priority="209" operator="between">
      <formula>50%</formula>
      <formula>0.69</formula>
    </cfRule>
    <cfRule type="cellIs" dxfId="180" priority="210" operator="lessThan">
      <formula>0.5</formula>
    </cfRule>
  </conditionalFormatting>
  <conditionalFormatting sqref="I65">
    <cfRule type="cellIs" dxfId="179" priority="205" operator="greaterThan">
      <formula>0.69</formula>
    </cfRule>
    <cfRule type="cellIs" dxfId="178" priority="206" operator="between">
      <formula>50%</formula>
      <formula>0.69</formula>
    </cfRule>
    <cfRule type="cellIs" dxfId="177" priority="207" operator="lessThan">
      <formula>0.5</formula>
    </cfRule>
  </conditionalFormatting>
  <conditionalFormatting sqref="K64">
    <cfRule type="cellIs" dxfId="176" priority="202" operator="greaterThan">
      <formula>0.69</formula>
    </cfRule>
    <cfRule type="cellIs" dxfId="175" priority="203" operator="between">
      <formula>50%</formula>
      <formula>0.69</formula>
    </cfRule>
    <cfRule type="cellIs" dxfId="174" priority="204" operator="lessThan">
      <formula>0.5</formula>
    </cfRule>
  </conditionalFormatting>
  <conditionalFormatting sqref="K65">
    <cfRule type="cellIs" dxfId="173" priority="199" operator="greaterThan">
      <formula>0.69</formula>
    </cfRule>
    <cfRule type="cellIs" dxfId="172" priority="200" operator="between">
      <formula>50%</formula>
      <formula>0.69</formula>
    </cfRule>
    <cfRule type="cellIs" dxfId="171" priority="201" operator="lessThan">
      <formula>0.5</formula>
    </cfRule>
  </conditionalFormatting>
  <conditionalFormatting sqref="M64">
    <cfRule type="cellIs" dxfId="170" priority="196" operator="greaterThan">
      <formula>0.69</formula>
    </cfRule>
    <cfRule type="cellIs" dxfId="169" priority="197" operator="between">
      <formula>50%</formula>
      <formula>0.69</formula>
    </cfRule>
    <cfRule type="cellIs" dxfId="168" priority="198" operator="lessThan">
      <formula>0.5</formula>
    </cfRule>
  </conditionalFormatting>
  <conditionalFormatting sqref="M65">
    <cfRule type="cellIs" dxfId="167" priority="193" operator="greaterThan">
      <formula>0.69</formula>
    </cfRule>
    <cfRule type="cellIs" dxfId="166" priority="194" operator="between">
      <formula>50%</formula>
      <formula>0.69</formula>
    </cfRule>
    <cfRule type="cellIs" dxfId="165" priority="195" operator="lessThan">
      <formula>0.5</formula>
    </cfRule>
  </conditionalFormatting>
  <conditionalFormatting sqref="D64">
    <cfRule type="notContainsBlanks" dxfId="164" priority="174">
      <formula>LEN(TRIM(D64))&gt;0</formula>
    </cfRule>
  </conditionalFormatting>
  <conditionalFormatting sqref="D65">
    <cfRule type="notContainsBlanks" dxfId="163" priority="173">
      <formula>LEN(TRIM(D65))&gt;0</formula>
    </cfRule>
  </conditionalFormatting>
  <conditionalFormatting sqref="F64">
    <cfRule type="notContainsBlanks" dxfId="162" priority="172">
      <formula>LEN(TRIM(F64))&gt;0</formula>
    </cfRule>
  </conditionalFormatting>
  <conditionalFormatting sqref="F65">
    <cfRule type="notContainsBlanks" dxfId="161" priority="171">
      <formula>LEN(TRIM(F65))&gt;0</formula>
    </cfRule>
  </conditionalFormatting>
  <conditionalFormatting sqref="H64">
    <cfRule type="notContainsBlanks" dxfId="160" priority="170">
      <formula>LEN(TRIM(H64))&gt;0</formula>
    </cfRule>
  </conditionalFormatting>
  <conditionalFormatting sqref="H65">
    <cfRule type="notContainsBlanks" dxfId="159" priority="169">
      <formula>LEN(TRIM(H65))&gt;0</formula>
    </cfRule>
  </conditionalFormatting>
  <conditionalFormatting sqref="J64">
    <cfRule type="notContainsBlanks" dxfId="158" priority="168">
      <formula>LEN(TRIM(J64))&gt;0</formula>
    </cfRule>
  </conditionalFormatting>
  <conditionalFormatting sqref="J65">
    <cfRule type="notContainsBlanks" dxfId="157" priority="167">
      <formula>LEN(TRIM(J65))&gt;0</formula>
    </cfRule>
  </conditionalFormatting>
  <conditionalFormatting sqref="L64">
    <cfRule type="notContainsBlanks" dxfId="156" priority="166">
      <formula>LEN(TRIM(L64))&gt;0</formula>
    </cfRule>
  </conditionalFormatting>
  <conditionalFormatting sqref="C78">
    <cfRule type="cellIs" dxfId="155" priority="154" operator="greaterThan">
      <formula>0.69</formula>
    </cfRule>
    <cfRule type="cellIs" dxfId="154" priority="155" operator="between">
      <formula>50%</formula>
      <formula>0.69</formula>
    </cfRule>
    <cfRule type="cellIs" dxfId="153" priority="156" operator="lessThan">
      <formula>0.5</formula>
    </cfRule>
  </conditionalFormatting>
  <conditionalFormatting sqref="C79:C80">
    <cfRule type="cellIs" dxfId="152" priority="151" operator="greaterThan">
      <formula>0.69</formula>
    </cfRule>
    <cfRule type="cellIs" dxfId="151" priority="152" operator="between">
      <formula>50%</formula>
      <formula>0.69</formula>
    </cfRule>
    <cfRule type="cellIs" dxfId="150" priority="153" operator="lessThan">
      <formula>0.5</formula>
    </cfRule>
  </conditionalFormatting>
  <conditionalFormatting sqref="E78">
    <cfRule type="cellIs" dxfId="149" priority="148" operator="greaterThan">
      <formula>0.69</formula>
    </cfRule>
    <cfRule type="cellIs" dxfId="148" priority="149" operator="between">
      <formula>50%</formula>
      <formula>0.69</formula>
    </cfRule>
    <cfRule type="cellIs" dxfId="147" priority="150" operator="lessThan">
      <formula>0.5</formula>
    </cfRule>
  </conditionalFormatting>
  <conditionalFormatting sqref="E79:E80">
    <cfRule type="cellIs" dxfId="146" priority="145" operator="greaterThan">
      <formula>0.69</formula>
    </cfRule>
    <cfRule type="cellIs" dxfId="145" priority="146" operator="between">
      <formula>50%</formula>
      <formula>0.69</formula>
    </cfRule>
    <cfRule type="cellIs" dxfId="144" priority="147" operator="lessThan">
      <formula>0.5</formula>
    </cfRule>
  </conditionalFormatting>
  <conditionalFormatting sqref="G78">
    <cfRule type="cellIs" dxfId="143" priority="142" operator="greaterThan">
      <formula>0.69</formula>
    </cfRule>
    <cfRule type="cellIs" dxfId="142" priority="143" operator="between">
      <formula>50%</formula>
      <formula>0.69</formula>
    </cfRule>
    <cfRule type="cellIs" dxfId="141" priority="144" operator="lessThan">
      <formula>0.5</formula>
    </cfRule>
  </conditionalFormatting>
  <conditionalFormatting sqref="G79:G80">
    <cfRule type="cellIs" dxfId="140" priority="139" operator="greaterThan">
      <formula>0.69</formula>
    </cfRule>
    <cfRule type="cellIs" dxfId="139" priority="140" operator="between">
      <formula>50%</formula>
      <formula>0.69</formula>
    </cfRule>
    <cfRule type="cellIs" dxfId="138" priority="141" operator="lessThan">
      <formula>0.5</formula>
    </cfRule>
  </conditionalFormatting>
  <conditionalFormatting sqref="I78">
    <cfRule type="cellIs" dxfId="137" priority="136" operator="greaterThan">
      <formula>0.69</formula>
    </cfRule>
    <cfRule type="cellIs" dxfId="136" priority="137" operator="between">
      <formula>50%</formula>
      <formula>0.69</formula>
    </cfRule>
    <cfRule type="cellIs" dxfId="135" priority="138" operator="lessThan">
      <formula>0.5</formula>
    </cfRule>
  </conditionalFormatting>
  <conditionalFormatting sqref="I79:I80">
    <cfRule type="cellIs" dxfId="134" priority="133" operator="greaterThan">
      <formula>0.69</formula>
    </cfRule>
    <cfRule type="cellIs" dxfId="133" priority="134" operator="between">
      <formula>50%</formula>
      <formula>0.69</formula>
    </cfRule>
    <cfRule type="cellIs" dxfId="132" priority="135" operator="lessThan">
      <formula>0.5</formula>
    </cfRule>
  </conditionalFormatting>
  <conditionalFormatting sqref="K78">
    <cfRule type="cellIs" dxfId="131" priority="130" operator="greaterThan">
      <formula>0.69</formula>
    </cfRule>
    <cfRule type="cellIs" dxfId="130" priority="131" operator="between">
      <formula>50%</formula>
      <formula>0.69</formula>
    </cfRule>
    <cfRule type="cellIs" dxfId="129" priority="132" operator="lessThan">
      <formula>0.5</formula>
    </cfRule>
  </conditionalFormatting>
  <conditionalFormatting sqref="K79:K80">
    <cfRule type="cellIs" dxfId="128" priority="127" operator="greaterThan">
      <formula>0.69</formula>
    </cfRule>
    <cfRule type="cellIs" dxfId="127" priority="128" operator="between">
      <formula>50%</formula>
      <formula>0.69</formula>
    </cfRule>
    <cfRule type="cellIs" dxfId="126" priority="129" operator="lessThan">
      <formula>0.5</formula>
    </cfRule>
  </conditionalFormatting>
  <conditionalFormatting sqref="M78">
    <cfRule type="cellIs" dxfId="125" priority="124" operator="greaterThan">
      <formula>0.69</formula>
    </cfRule>
    <cfRule type="cellIs" dxfId="124" priority="125" operator="between">
      <formula>50%</formula>
      <formula>0.69</formula>
    </cfRule>
    <cfRule type="cellIs" dxfId="123" priority="126" operator="lessThan">
      <formula>0.5</formula>
    </cfRule>
  </conditionalFormatting>
  <conditionalFormatting sqref="M79:M80">
    <cfRule type="cellIs" dxfId="122" priority="121" operator="greaterThan">
      <formula>0.69</formula>
    </cfRule>
    <cfRule type="cellIs" dxfId="121" priority="122" operator="between">
      <formula>50%</formula>
      <formula>0.69</formula>
    </cfRule>
    <cfRule type="cellIs" dxfId="120" priority="123" operator="lessThan">
      <formula>0.5</formula>
    </cfRule>
  </conditionalFormatting>
  <conditionalFormatting sqref="O78">
    <cfRule type="cellIs" dxfId="119" priority="118" operator="greaterThan">
      <formula>0.69</formula>
    </cfRule>
    <cfRule type="cellIs" dxfId="118" priority="119" operator="between">
      <formula>50%</formula>
      <formula>0.69</formula>
    </cfRule>
    <cfRule type="cellIs" dxfId="117" priority="120" operator="lessThan">
      <formula>0.5</formula>
    </cfRule>
  </conditionalFormatting>
  <conditionalFormatting sqref="O80">
    <cfRule type="cellIs" dxfId="116" priority="115" operator="greaterThan">
      <formula>0.69</formula>
    </cfRule>
    <cfRule type="cellIs" dxfId="115" priority="116" operator="between">
      <formula>50%</formula>
      <formula>0.69</formula>
    </cfRule>
    <cfRule type="cellIs" dxfId="114" priority="117" operator="lessThan">
      <formula>0.5</formula>
    </cfRule>
  </conditionalFormatting>
  <conditionalFormatting sqref="Q78">
    <cfRule type="cellIs" dxfId="113" priority="112" operator="greaterThan">
      <formula>0.69</formula>
    </cfRule>
    <cfRule type="cellIs" dxfId="112" priority="113" operator="between">
      <formula>50%</formula>
      <formula>0.69</formula>
    </cfRule>
    <cfRule type="cellIs" dxfId="111" priority="114" operator="lessThan">
      <formula>0.5</formula>
    </cfRule>
  </conditionalFormatting>
  <conditionalFormatting sqref="Q80">
    <cfRule type="cellIs" dxfId="110" priority="109" operator="greaterThan">
      <formula>0.69</formula>
    </cfRule>
    <cfRule type="cellIs" dxfId="109" priority="110" operator="between">
      <formula>50%</formula>
      <formula>0.69</formula>
    </cfRule>
    <cfRule type="cellIs" dxfId="108" priority="111" operator="lessThan">
      <formula>0.5</formula>
    </cfRule>
  </conditionalFormatting>
  <conditionalFormatting sqref="S78">
    <cfRule type="cellIs" dxfId="107" priority="106" operator="greaterThan">
      <formula>0.69</formula>
    </cfRule>
    <cfRule type="cellIs" dxfId="106" priority="107" operator="between">
      <formula>50%</formula>
      <formula>0.69</formula>
    </cfRule>
    <cfRule type="cellIs" dxfId="105" priority="108" operator="lessThan">
      <formula>0.5</formula>
    </cfRule>
  </conditionalFormatting>
  <conditionalFormatting sqref="S80">
    <cfRule type="cellIs" dxfId="104" priority="103" operator="greaterThan">
      <formula>0.69</formula>
    </cfRule>
    <cfRule type="cellIs" dxfId="103" priority="104" operator="between">
      <formula>50%</formula>
      <formula>0.69</formula>
    </cfRule>
    <cfRule type="cellIs" dxfId="102" priority="105" operator="lessThan">
      <formula>0.5</formula>
    </cfRule>
  </conditionalFormatting>
  <conditionalFormatting sqref="D78">
    <cfRule type="notContainsBlanks" dxfId="101" priority="102">
      <formula>LEN(TRIM(D78))&gt;0</formula>
    </cfRule>
  </conditionalFormatting>
  <conditionalFormatting sqref="D79:D80">
    <cfRule type="notContainsBlanks" dxfId="100" priority="101">
      <formula>LEN(TRIM(D79))&gt;0</formula>
    </cfRule>
  </conditionalFormatting>
  <conditionalFormatting sqref="J78">
    <cfRule type="notContainsBlanks" dxfId="99" priority="100">
      <formula>LEN(TRIM(J78))&gt;0</formula>
    </cfRule>
  </conditionalFormatting>
  <conditionalFormatting sqref="J79:J80">
    <cfRule type="notContainsBlanks" dxfId="98" priority="99">
      <formula>LEN(TRIM(J79))&gt;0</formula>
    </cfRule>
  </conditionalFormatting>
  <conditionalFormatting sqref="F78">
    <cfRule type="notContainsBlanks" dxfId="97" priority="98">
      <formula>LEN(TRIM(F78))&gt;0</formula>
    </cfRule>
  </conditionalFormatting>
  <conditionalFormatting sqref="F79:F80">
    <cfRule type="notContainsBlanks" dxfId="96" priority="97">
      <formula>LEN(TRIM(F79))&gt;0</formula>
    </cfRule>
  </conditionalFormatting>
  <conditionalFormatting sqref="H78">
    <cfRule type="notContainsBlanks" dxfId="95" priority="96">
      <formula>LEN(TRIM(H78))&gt;0</formula>
    </cfRule>
  </conditionalFormatting>
  <conditionalFormatting sqref="H79:H80">
    <cfRule type="notContainsBlanks" dxfId="94" priority="95">
      <formula>LEN(TRIM(H79))&gt;0</formula>
    </cfRule>
  </conditionalFormatting>
  <conditionalFormatting sqref="L78">
    <cfRule type="notContainsBlanks" dxfId="93" priority="94">
      <formula>LEN(TRIM(L78))&gt;0</formula>
    </cfRule>
  </conditionalFormatting>
  <conditionalFormatting sqref="L79:L80">
    <cfRule type="notContainsBlanks" dxfId="92" priority="93">
      <formula>LEN(TRIM(L79))&gt;0</formula>
    </cfRule>
  </conditionalFormatting>
  <conditionalFormatting sqref="N78">
    <cfRule type="notContainsBlanks" dxfId="91" priority="92">
      <formula>LEN(TRIM(N78))&gt;0</formula>
    </cfRule>
  </conditionalFormatting>
  <conditionalFormatting sqref="N79:N80">
    <cfRule type="notContainsBlanks" dxfId="90" priority="91">
      <formula>LEN(TRIM(N79))&gt;0</formula>
    </cfRule>
  </conditionalFormatting>
  <conditionalFormatting sqref="P78">
    <cfRule type="notContainsBlanks" dxfId="89" priority="90">
      <formula>LEN(TRIM(P78))&gt;0</formula>
    </cfRule>
  </conditionalFormatting>
  <conditionalFormatting sqref="P80">
    <cfRule type="notContainsBlanks" dxfId="88" priority="89">
      <formula>LEN(TRIM(P80))&gt;0</formula>
    </cfRule>
  </conditionalFormatting>
  <conditionalFormatting sqref="R78">
    <cfRule type="notContainsBlanks" dxfId="87" priority="88">
      <formula>LEN(TRIM(R78))&gt;0</formula>
    </cfRule>
  </conditionalFormatting>
  <conditionalFormatting sqref="R80">
    <cfRule type="notContainsBlanks" dxfId="86" priority="87">
      <formula>LEN(TRIM(R80))&gt;0</formula>
    </cfRule>
  </conditionalFormatting>
  <conditionalFormatting sqref="T78">
    <cfRule type="notContainsBlanks" dxfId="85" priority="86">
      <formula>LEN(TRIM(T78))&gt;0</formula>
    </cfRule>
  </conditionalFormatting>
  <conditionalFormatting sqref="T80">
    <cfRule type="notContainsBlanks" dxfId="84" priority="85">
      <formula>LEN(TRIM(T80))&gt;0</formula>
    </cfRule>
  </conditionalFormatting>
  <conditionalFormatting sqref="O79">
    <cfRule type="cellIs" dxfId="83" priority="82" operator="greaterThan">
      <formula>0.69</formula>
    </cfRule>
    <cfRule type="cellIs" dxfId="82" priority="83" operator="between">
      <formula>50%</formula>
      <formula>0.69</formula>
    </cfRule>
    <cfRule type="cellIs" dxfId="81" priority="84" operator="lessThan">
      <formula>0.5</formula>
    </cfRule>
  </conditionalFormatting>
  <conditionalFormatting sqref="Q79">
    <cfRule type="cellIs" dxfId="80" priority="79" operator="greaterThan">
      <formula>0.69</formula>
    </cfRule>
    <cfRule type="cellIs" dxfId="79" priority="80" operator="between">
      <formula>50%</formula>
      <formula>0.69</formula>
    </cfRule>
    <cfRule type="cellIs" dxfId="78" priority="81" operator="lessThan">
      <formula>0.5</formula>
    </cfRule>
  </conditionalFormatting>
  <conditionalFormatting sqref="S79">
    <cfRule type="cellIs" dxfId="77" priority="76" operator="greaterThan">
      <formula>0.69</formula>
    </cfRule>
    <cfRule type="cellIs" dxfId="76" priority="77" operator="between">
      <formula>50%</formula>
      <formula>0.69</formula>
    </cfRule>
    <cfRule type="cellIs" dxfId="75" priority="78" operator="lessThan">
      <formula>0.5</formula>
    </cfRule>
  </conditionalFormatting>
  <conditionalFormatting sqref="P79">
    <cfRule type="notContainsBlanks" dxfId="74" priority="75">
      <formula>LEN(TRIM(P79))&gt;0</formula>
    </cfRule>
  </conditionalFormatting>
  <conditionalFormatting sqref="R79">
    <cfRule type="notContainsBlanks" dxfId="73" priority="74">
      <formula>LEN(TRIM(R79))&gt;0</formula>
    </cfRule>
  </conditionalFormatting>
  <conditionalFormatting sqref="T79">
    <cfRule type="notContainsBlanks" dxfId="72" priority="73">
      <formula>LEN(TRIM(T79))&gt;0</formula>
    </cfRule>
  </conditionalFormatting>
  <conditionalFormatting sqref="C105">
    <cfRule type="cellIs" dxfId="71" priority="70" operator="greaterThan">
      <formula>0.69</formula>
    </cfRule>
    <cfRule type="cellIs" dxfId="70" priority="71" operator="between">
      <formula>50%</formula>
      <formula>0.69</formula>
    </cfRule>
    <cfRule type="cellIs" dxfId="69" priority="72" operator="lessThan">
      <formula>0.5</formula>
    </cfRule>
  </conditionalFormatting>
  <conditionalFormatting sqref="C106">
    <cfRule type="cellIs" dxfId="68" priority="67" operator="greaterThan">
      <formula>0.69</formula>
    </cfRule>
    <cfRule type="cellIs" dxfId="67" priority="68" operator="between">
      <formula>50%</formula>
      <formula>0.69</formula>
    </cfRule>
    <cfRule type="cellIs" dxfId="66" priority="69" operator="lessThan">
      <formula>0.5</formula>
    </cfRule>
  </conditionalFormatting>
  <conditionalFormatting sqref="E105">
    <cfRule type="cellIs" dxfId="65" priority="64" operator="greaterThan">
      <formula>0.69</formula>
    </cfRule>
    <cfRule type="cellIs" dxfId="64" priority="65" operator="between">
      <formula>50%</formula>
      <formula>0.69</formula>
    </cfRule>
    <cfRule type="cellIs" dxfId="63" priority="66" operator="lessThan">
      <formula>0.5</formula>
    </cfRule>
  </conditionalFormatting>
  <conditionalFormatting sqref="E106">
    <cfRule type="cellIs" dxfId="62" priority="61" operator="greaterThan">
      <formula>0.69</formula>
    </cfRule>
    <cfRule type="cellIs" dxfId="61" priority="62" operator="between">
      <formula>50%</formula>
      <formula>0.69</formula>
    </cfRule>
    <cfRule type="cellIs" dxfId="60" priority="63" operator="lessThan">
      <formula>0.5</formula>
    </cfRule>
  </conditionalFormatting>
  <conditionalFormatting sqref="G105">
    <cfRule type="cellIs" dxfId="59" priority="58" operator="greaterThan">
      <formula>0.69</formula>
    </cfRule>
    <cfRule type="cellIs" dxfId="58" priority="59" operator="between">
      <formula>50%</formula>
      <formula>0.69</formula>
    </cfRule>
    <cfRule type="cellIs" dxfId="57" priority="60" operator="lessThan">
      <formula>0.5</formula>
    </cfRule>
  </conditionalFormatting>
  <conditionalFormatting sqref="G106">
    <cfRule type="cellIs" dxfId="56" priority="55" operator="greaterThan">
      <formula>0.69</formula>
    </cfRule>
    <cfRule type="cellIs" dxfId="55" priority="56" operator="between">
      <formula>50%</formula>
      <formula>0.69</formula>
    </cfRule>
    <cfRule type="cellIs" dxfId="54" priority="57" operator="lessThan">
      <formula>0.5</formula>
    </cfRule>
  </conditionalFormatting>
  <conditionalFormatting sqref="I105">
    <cfRule type="cellIs" dxfId="53" priority="52" operator="greaterThan">
      <formula>0.69</formula>
    </cfRule>
    <cfRule type="cellIs" dxfId="52" priority="53" operator="between">
      <formula>50%</formula>
      <formula>0.69</formula>
    </cfRule>
    <cfRule type="cellIs" dxfId="51" priority="54" operator="lessThan">
      <formula>0.5</formula>
    </cfRule>
  </conditionalFormatting>
  <conditionalFormatting sqref="I106">
    <cfRule type="cellIs" dxfId="50" priority="49" operator="greaterThan">
      <formula>0.69</formula>
    </cfRule>
    <cfRule type="cellIs" dxfId="49" priority="50" operator="between">
      <formula>50%</formula>
      <formula>0.69</formula>
    </cfRule>
    <cfRule type="cellIs" dxfId="48" priority="51" operator="lessThan">
      <formula>0.5</formula>
    </cfRule>
  </conditionalFormatting>
  <conditionalFormatting sqref="K105">
    <cfRule type="cellIs" dxfId="47" priority="46" operator="greaterThan">
      <formula>0.69</formula>
    </cfRule>
    <cfRule type="cellIs" dxfId="46" priority="47" operator="between">
      <formula>50%</formula>
      <formula>0.69</formula>
    </cfRule>
    <cfRule type="cellIs" dxfId="45" priority="48" operator="lessThan">
      <formula>0.5</formula>
    </cfRule>
  </conditionalFormatting>
  <conditionalFormatting sqref="K106">
    <cfRule type="cellIs" dxfId="44" priority="43" operator="greaterThan">
      <formula>0.69</formula>
    </cfRule>
    <cfRule type="cellIs" dxfId="43" priority="44" operator="between">
      <formula>50%</formula>
      <formula>0.69</formula>
    </cfRule>
    <cfRule type="cellIs" dxfId="42" priority="45" operator="lessThan">
      <formula>0.5</formula>
    </cfRule>
  </conditionalFormatting>
  <conditionalFormatting sqref="M105">
    <cfRule type="cellIs" dxfId="41" priority="40" operator="greaterThan">
      <formula>0.69</formula>
    </cfRule>
    <cfRule type="cellIs" dxfId="40" priority="41" operator="between">
      <formula>50%</formula>
      <formula>0.69</formula>
    </cfRule>
    <cfRule type="cellIs" dxfId="39" priority="42" operator="lessThan">
      <formula>0.5</formula>
    </cfRule>
  </conditionalFormatting>
  <conditionalFormatting sqref="M106">
    <cfRule type="cellIs" dxfId="38" priority="37" operator="greaterThan">
      <formula>0.69</formula>
    </cfRule>
    <cfRule type="cellIs" dxfId="37" priority="38" operator="between">
      <formula>50%</formula>
      <formula>0.69</formula>
    </cfRule>
    <cfRule type="cellIs" dxfId="36" priority="39" operator="lessThan">
      <formula>0.5</formula>
    </cfRule>
  </conditionalFormatting>
  <conditionalFormatting sqref="O105">
    <cfRule type="cellIs" dxfId="35" priority="34" operator="greaterThan">
      <formula>0.69</formula>
    </cfRule>
    <cfRule type="cellIs" dxfId="34" priority="35" operator="between">
      <formula>50%</formula>
      <formula>0.69</formula>
    </cfRule>
    <cfRule type="cellIs" dxfId="33" priority="36" operator="lessThan">
      <formula>0.5</formula>
    </cfRule>
  </conditionalFormatting>
  <conditionalFormatting sqref="O106">
    <cfRule type="cellIs" dxfId="32" priority="31" operator="greaterThan">
      <formula>0.69</formula>
    </cfRule>
    <cfRule type="cellIs" dxfId="31" priority="32" operator="between">
      <formula>50%</formula>
      <formula>0.69</formula>
    </cfRule>
    <cfRule type="cellIs" dxfId="30" priority="33" operator="lessThan">
      <formula>0.5</formula>
    </cfRule>
  </conditionalFormatting>
  <conditionalFormatting sqref="Q105">
    <cfRule type="cellIs" dxfId="29" priority="28" operator="greaterThan">
      <formula>0.69</formula>
    </cfRule>
    <cfRule type="cellIs" dxfId="28" priority="29" operator="between">
      <formula>50%</formula>
      <formula>0.69</formula>
    </cfRule>
    <cfRule type="cellIs" dxfId="27" priority="30" operator="lessThan">
      <formula>0.5</formula>
    </cfRule>
  </conditionalFormatting>
  <conditionalFormatting sqref="Q106">
    <cfRule type="cellIs" dxfId="26" priority="25" operator="greaterThan">
      <formula>0.69</formula>
    </cfRule>
    <cfRule type="cellIs" dxfId="25" priority="26" operator="between">
      <formula>50%</formula>
      <formula>0.69</formula>
    </cfRule>
    <cfRule type="cellIs" dxfId="24" priority="27" operator="lessThan">
      <formula>0.5</formula>
    </cfRule>
  </conditionalFormatting>
  <conditionalFormatting sqref="S105">
    <cfRule type="cellIs" dxfId="23" priority="22" operator="greaterThan">
      <formula>0.69</formula>
    </cfRule>
    <cfRule type="cellIs" dxfId="22" priority="23" operator="between">
      <formula>50%</formula>
      <formula>0.69</formula>
    </cfRule>
    <cfRule type="cellIs" dxfId="21" priority="24" operator="lessThan">
      <formula>0.5</formula>
    </cfRule>
  </conditionalFormatting>
  <conditionalFormatting sqref="S106">
    <cfRule type="cellIs" dxfId="20" priority="19" operator="greaterThan">
      <formula>0.69</formula>
    </cfRule>
    <cfRule type="cellIs" dxfId="19" priority="20" operator="between">
      <formula>50%</formula>
      <formula>0.69</formula>
    </cfRule>
    <cfRule type="cellIs" dxfId="18" priority="21" operator="lessThan">
      <formula>0.5</formula>
    </cfRule>
  </conditionalFormatting>
  <conditionalFormatting sqref="D105">
    <cfRule type="notContainsBlanks" dxfId="17" priority="18">
      <formula>LEN(TRIM(D105))&gt;0</formula>
    </cfRule>
  </conditionalFormatting>
  <conditionalFormatting sqref="D106">
    <cfRule type="notContainsBlanks" dxfId="16" priority="17">
      <formula>LEN(TRIM(D106))&gt;0</formula>
    </cfRule>
  </conditionalFormatting>
  <conditionalFormatting sqref="F105">
    <cfRule type="notContainsBlanks" dxfId="15" priority="16">
      <formula>LEN(TRIM(F105))&gt;0</formula>
    </cfRule>
  </conditionalFormatting>
  <conditionalFormatting sqref="F106">
    <cfRule type="notContainsBlanks" dxfId="14" priority="15">
      <formula>LEN(TRIM(F106))&gt;0</formula>
    </cfRule>
  </conditionalFormatting>
  <conditionalFormatting sqref="H105">
    <cfRule type="notContainsBlanks" dxfId="13" priority="14">
      <formula>LEN(TRIM(H105))&gt;0</formula>
    </cfRule>
  </conditionalFormatting>
  <conditionalFormatting sqref="H106">
    <cfRule type="notContainsBlanks" dxfId="12" priority="13">
      <formula>LEN(TRIM(H106))&gt;0</formula>
    </cfRule>
  </conditionalFormatting>
  <conditionalFormatting sqref="J105">
    <cfRule type="notContainsBlanks" dxfId="11" priority="12">
      <formula>LEN(TRIM(J105))&gt;0</formula>
    </cfRule>
  </conditionalFormatting>
  <conditionalFormatting sqref="J106">
    <cfRule type="notContainsBlanks" dxfId="10" priority="11">
      <formula>LEN(TRIM(J106))&gt;0</formula>
    </cfRule>
  </conditionalFormatting>
  <conditionalFormatting sqref="L105">
    <cfRule type="notContainsBlanks" dxfId="9" priority="10">
      <formula>LEN(TRIM(L105))&gt;0</formula>
    </cfRule>
  </conditionalFormatting>
  <conditionalFormatting sqref="L106">
    <cfRule type="notContainsBlanks" dxfId="8" priority="9">
      <formula>LEN(TRIM(L106))&gt;0</formula>
    </cfRule>
  </conditionalFormatting>
  <conditionalFormatting sqref="N105">
    <cfRule type="notContainsBlanks" dxfId="7" priority="8">
      <formula>LEN(TRIM(N105))&gt;0</formula>
    </cfRule>
  </conditionalFormatting>
  <conditionalFormatting sqref="N106">
    <cfRule type="notContainsBlanks" dxfId="6" priority="7">
      <formula>LEN(TRIM(N106))&gt;0</formula>
    </cfRule>
  </conditionalFormatting>
  <conditionalFormatting sqref="P105">
    <cfRule type="notContainsBlanks" dxfId="5" priority="6">
      <formula>LEN(TRIM(P105))&gt;0</formula>
    </cfRule>
  </conditionalFormatting>
  <conditionalFormatting sqref="P106">
    <cfRule type="notContainsBlanks" dxfId="4" priority="5">
      <formula>LEN(TRIM(P106))&gt;0</formula>
    </cfRule>
  </conditionalFormatting>
  <conditionalFormatting sqref="R105">
    <cfRule type="notContainsBlanks" dxfId="3" priority="4">
      <formula>LEN(TRIM(R105))&gt;0</formula>
    </cfRule>
  </conditionalFormatting>
  <conditionalFormatting sqref="R106">
    <cfRule type="notContainsBlanks" dxfId="2" priority="3">
      <formula>LEN(TRIM(R106))&gt;0</formula>
    </cfRule>
  </conditionalFormatting>
  <conditionalFormatting sqref="T105">
    <cfRule type="notContainsBlanks" dxfId="1" priority="2">
      <formula>LEN(TRIM(T105))&gt;0</formula>
    </cfRule>
  </conditionalFormatting>
  <conditionalFormatting sqref="T106">
    <cfRule type="notContainsBlanks" dxfId="0" priority="1">
      <formula>LEN(TRIM(T106))&gt;0</formula>
    </cfRule>
  </conditionalFormatting>
  <printOptions horizontalCentered="1" verticalCentered="1"/>
  <pageMargins left="0" right="0" top="0" bottom="0" header="0" footer="0"/>
  <pageSetup paperSize="9" scale="4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2nd Level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Dominic Ferla</dc:creator>
  <cp:lastModifiedBy>Dominic</cp:lastModifiedBy>
  <cp:lastPrinted>2017-05-18T08:23:30Z</cp:lastPrinted>
  <dcterms:created xsi:type="dcterms:W3CDTF">2017-05-10T15:12:10Z</dcterms:created>
  <dcterms:modified xsi:type="dcterms:W3CDTF">2017-05-29T23:41:27Z</dcterms:modified>
</cp:coreProperties>
</file>