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75" windowWidth="14355" windowHeight="7995" activeTab="1"/>
  </bookViews>
  <sheets>
    <sheet name="Sheet1" sheetId="3" r:id="rId1"/>
    <sheet name="Sheet2" sheetId="4" r:id="rId2"/>
  </sheets>
  <definedNames>
    <definedName name="_xlnm.Print_Area" localSheetId="0">Sheet1!$A$1:$T$51</definedName>
  </definedNames>
  <calcPr calcId="145621"/>
</workbook>
</file>

<file path=xl/calcChain.xml><?xml version="1.0" encoding="utf-8"?>
<calcChain xmlns="http://schemas.openxmlformats.org/spreadsheetml/2006/main">
  <c r="P6" i="4" l="1"/>
  <c r="O2" i="4" l="1"/>
  <c r="I6" i="4"/>
  <c r="I4" i="4" l="1"/>
  <c r="I2" i="4"/>
  <c r="P4" i="4"/>
  <c r="R2" i="4"/>
  <c r="L2" i="4"/>
  <c r="T1" i="4" l="1"/>
  <c r="P6" i="3"/>
  <c r="I6" i="3" l="1"/>
  <c r="P4" i="3"/>
  <c r="I4" i="3"/>
  <c r="I2" i="3"/>
</calcChain>
</file>

<file path=xl/sharedStrings.xml><?xml version="1.0" encoding="utf-8"?>
<sst xmlns="http://schemas.openxmlformats.org/spreadsheetml/2006/main" count="261" uniqueCount="194">
  <si>
    <t>Video</t>
  </si>
  <si>
    <t>Score</t>
  </si>
  <si>
    <t>Time</t>
  </si>
  <si>
    <t>Bronze</t>
  </si>
  <si>
    <t>Silver</t>
  </si>
  <si>
    <t>Gold</t>
  </si>
  <si>
    <t>Worksheet</t>
  </si>
  <si>
    <t>Assessment</t>
  </si>
  <si>
    <t>Multiplying fractions</t>
  </si>
  <si>
    <t>Dividing fractions</t>
  </si>
  <si>
    <t>Total time spent on Rigour Maths:</t>
  </si>
  <si>
    <t>Percentage of Rigour Maths completed:</t>
  </si>
  <si>
    <t>mins</t>
  </si>
  <si>
    <t>Name:</t>
  </si>
  <si>
    <t>Enter your name here</t>
  </si>
  <si>
    <t>My Rigour Maths summary:</t>
  </si>
  <si>
    <t>© cdmasterworks ltd</t>
  </si>
  <si>
    <t>3rd Level Mathematics Average:</t>
  </si>
  <si>
    <t>3rd Level Numeracy Average:</t>
  </si>
  <si>
    <t>3rd Level Combined Average:</t>
  </si>
  <si>
    <t>3rd Level Numeracy &amp; Mathematics</t>
  </si>
  <si>
    <t>MNU 301a</t>
  </si>
  <si>
    <t>MNU 303a</t>
  </si>
  <si>
    <t>MNU 304a</t>
  </si>
  <si>
    <t>MTH 305a</t>
  </si>
  <si>
    <t>MTH 305b</t>
  </si>
  <si>
    <t>MTH 306a</t>
  </si>
  <si>
    <t>MNU 307a</t>
  </si>
  <si>
    <t>MTH 307b</t>
  </si>
  <si>
    <t>MTH 307c</t>
  </si>
  <si>
    <t>MNU 308a</t>
  </si>
  <si>
    <t>Rounding to nearest 10. 100, 1000</t>
  </si>
  <si>
    <t>Rounding to 1 figure of accuracy</t>
  </si>
  <si>
    <t>Rounding to 1, 2, 3 decimal places</t>
  </si>
  <si>
    <t>Rounding to 1, 2, 3 significant figures</t>
  </si>
  <si>
    <t>Adding decimals</t>
  </si>
  <si>
    <t>Subtracting decimals</t>
  </si>
  <si>
    <t>Multiplying decimals</t>
  </si>
  <si>
    <t>Dividing decimals</t>
  </si>
  <si>
    <t>Adding negatives</t>
  </si>
  <si>
    <t>Subtracting negatives</t>
  </si>
  <si>
    <t>Multiplying negatives</t>
  </si>
  <si>
    <t>Dividing negatives</t>
  </si>
  <si>
    <t>Multiples</t>
  </si>
  <si>
    <t>Factors</t>
  </si>
  <si>
    <t>Lowest common multiple</t>
  </si>
  <si>
    <t>Highest common factor</t>
  </si>
  <si>
    <t>Identifying prime numbers</t>
  </si>
  <si>
    <t>Prime decomposition</t>
  </si>
  <si>
    <t>Powers</t>
  </si>
  <si>
    <t>Roots</t>
  </si>
  <si>
    <t>Bronze:</t>
  </si>
  <si>
    <t>Silver:</t>
  </si>
  <si>
    <t>Gold:</t>
  </si>
  <si>
    <t>Fractions --&gt; Decimals --&gt; Percentages</t>
  </si>
  <si>
    <t>Fractions of a quantity</t>
  </si>
  <si>
    <t>Calculating mental percentages</t>
  </si>
  <si>
    <t>Adding &amp; subtracting fractions</t>
  </si>
  <si>
    <t>"Top Heavy" --&gt; mixed number</t>
  </si>
  <si>
    <t>Mixed number --&gt; "Top Heavy"</t>
  </si>
  <si>
    <t>Area of a circle</t>
  </si>
  <si>
    <t>Reading coordinates</t>
  </si>
  <si>
    <t>Plotting coordinates</t>
  </si>
  <si>
    <t>Calculating the mean</t>
  </si>
  <si>
    <t>Calculating the median</t>
  </si>
  <si>
    <t>Calculating the mode</t>
  </si>
  <si>
    <t>Choosing at random</t>
  </si>
  <si>
    <t>minutes</t>
  </si>
  <si>
    <t>4th Level Numeracy &amp; Mathematics</t>
  </si>
  <si>
    <t>MNU 401a</t>
  </si>
  <si>
    <t>MTH 418ab</t>
  </si>
  <si>
    <t>MNU 403a</t>
  </si>
  <si>
    <t>MTH 403b</t>
  </si>
  <si>
    <t>MTH 406a</t>
  </si>
  <si>
    <t>MTH 406b</t>
  </si>
  <si>
    <t>MNU 407a</t>
  </si>
  <si>
    <t>MTH 407b</t>
  </si>
  <si>
    <t>MNU 408a</t>
  </si>
  <si>
    <t>MNU 409a</t>
  </si>
  <si>
    <t>MNU 409b</t>
  </si>
  <si>
    <t>MNU 409c</t>
  </si>
  <si>
    <t>MNU 410a</t>
  </si>
  <si>
    <t>MNU 410b</t>
  </si>
  <si>
    <t>MNU 411a</t>
  </si>
  <si>
    <t>MTH 411c</t>
  </si>
  <si>
    <t>MTH 411b</t>
  </si>
  <si>
    <t>MTH 413a</t>
  </si>
  <si>
    <t>MTH 413b</t>
  </si>
  <si>
    <t>MTH 413c</t>
  </si>
  <si>
    <t>MTH 413d</t>
  </si>
  <si>
    <t>MTH 414a</t>
  </si>
  <si>
    <t>MTH 414b</t>
  </si>
  <si>
    <t>MTH 415a</t>
  </si>
  <si>
    <t>MTH 416a</t>
  </si>
  <si>
    <t>MTH 416b</t>
  </si>
  <si>
    <t>MTH 417a</t>
  </si>
  <si>
    <t>MTH 417b</t>
  </si>
  <si>
    <t>MTH 419a</t>
  </si>
  <si>
    <t>MNU 420a</t>
  </si>
  <si>
    <t>MTH 420b</t>
  </si>
  <si>
    <t>MTH 421a</t>
  </si>
  <si>
    <t>MNU 422a</t>
  </si>
  <si>
    <t>Having investigated the practical impact of inaccuracy and error, I can use my knowledge of tolerance when choosing the required degree of accuracy to make real-life calculations.</t>
  </si>
  <si>
    <t>Having recognised similarities between new problems and problems I have solved before, I can carry out the necessary calculations to solve problems set in unfamiliar contexts.</t>
  </si>
  <si>
    <r>
      <t>I have investigated how introducing brackets to an expression can change the emphasis and can demonstrate my understanding by using the correct order of operations when carrying out calculations.</t>
    </r>
    <r>
      <rPr>
        <b/>
        <i/>
        <sz val="11"/>
        <color theme="1"/>
        <rFont val="Comic Sans MS"/>
        <family val="4"/>
      </rPr>
      <t xml:space="preserve"> </t>
    </r>
  </si>
  <si>
    <t>I have developed my understanding of the relationship between powers and roots and can carry out calculations mentally or using technology to evaluate whole number powers and roots, of any appropriate number.</t>
  </si>
  <si>
    <t>Within real-life contexts, I can use scientific notation to express large or small numbers in a more efficient way and can understand and work with numbers written in this form.</t>
  </si>
  <si>
    <r>
      <t>I can choose the most appropriate form of fractions, decimal fractions and percentages to use when making calculations mentally, in written form or using technology, then use my solutions to make comparisons, decisions and choices.</t>
    </r>
    <r>
      <rPr>
        <b/>
        <i/>
        <sz val="10"/>
        <color theme="1"/>
        <rFont val="Comic Sans MS"/>
        <family val="4"/>
      </rPr>
      <t xml:space="preserve"> </t>
    </r>
  </si>
  <si>
    <t>I can solve problems involving fractions and mixed numbers in context, using addition, subtraction or multiplication.</t>
  </si>
  <si>
    <r>
      <t>Using proportion, I can calculate the change in one quantity caused by a change in a related quantity and solve real-life problems.</t>
    </r>
    <r>
      <rPr>
        <b/>
        <i/>
        <sz val="11"/>
        <color theme="1"/>
        <rFont val="Comic Sans MS"/>
        <family val="4"/>
      </rPr>
      <t xml:space="preserve">  </t>
    </r>
  </si>
  <si>
    <r>
      <t>I can discuss and illustrate the facts I need to consider when determining what I can afford, in order to manage credit and debt and lead a responsible lifestyle.</t>
    </r>
    <r>
      <rPr>
        <b/>
        <i/>
        <sz val="11"/>
        <color theme="1"/>
        <rFont val="Comic Sans MS"/>
        <family val="4"/>
      </rPr>
      <t xml:space="preserve"> </t>
    </r>
  </si>
  <si>
    <r>
      <t>I can source information on earnings and deductions and use it when making calculations to determine net income.</t>
    </r>
    <r>
      <rPr>
        <b/>
        <i/>
        <sz val="11"/>
        <color theme="1"/>
        <rFont val="Comic Sans MS"/>
        <family val="4"/>
      </rPr>
      <t xml:space="preserve"> </t>
    </r>
  </si>
  <si>
    <r>
      <t>I can research, compare and contrast a range of personal finance products and, after making calculations, explain my preferred choices.</t>
    </r>
    <r>
      <rPr>
        <b/>
        <i/>
        <sz val="11"/>
        <color theme="1"/>
        <rFont val="Comic Sans MS"/>
        <family val="4"/>
      </rPr>
      <t xml:space="preserve"> </t>
    </r>
  </si>
  <si>
    <t xml:space="preserve">I can research, compare and contrast aspects of time and time management as they impact on me.  </t>
  </si>
  <si>
    <r>
      <t>I can use the link between time, speed and distance to carry out related calculations</t>
    </r>
    <r>
      <rPr>
        <sz val="11"/>
        <color theme="1"/>
        <rFont val="Comic Sans MS"/>
        <family val="4"/>
      </rPr>
      <t>.</t>
    </r>
    <r>
      <rPr>
        <b/>
        <sz val="11"/>
        <color theme="1"/>
        <rFont val="Comic Sans MS"/>
        <family val="4"/>
      </rPr>
      <t xml:space="preserve"> </t>
    </r>
  </si>
  <si>
    <r>
      <t>I can apply my knowledge and understanding of measure to everyday problems and tasks and appreciate the practical importance of accuracy when making calculations.</t>
    </r>
    <r>
      <rPr>
        <b/>
        <i/>
        <sz val="11"/>
        <color theme="1"/>
        <rFont val="Comic Sans MS"/>
        <family val="4"/>
      </rPr>
      <t xml:space="preserve"> </t>
    </r>
  </si>
  <si>
    <t xml:space="preserve">Through investigating real-life problems involving the surface area of simple 3D shapes, I can explore ways to make the most efficient use of materials and carry out the necessary calculations to solve related problems. </t>
  </si>
  <si>
    <t>I have explored with others the practicalities of the use of 3D objects in everyday life and can solve problems involving the volume of a prism, using a formula to make related calculations when required.</t>
  </si>
  <si>
    <t xml:space="preserve">Having explored how real-life situations can be modelled by number patterns, I can establish a number sequence to represent a physical or pictorial pattern, determine a general formula to describe the sequence, then use it to make evaluations and solve related problems. </t>
  </si>
  <si>
    <t>I have discussed ways to describe the slope of a line, can interpret the definition of gradient and can use it to make relevant calculations, interpreting my answer for the context of the problem.</t>
  </si>
  <si>
    <r>
      <t>Having investigated the pattern of the coordinate points lying on a horizontal or vertical line, I can describe the pattern using a simple equation.</t>
    </r>
    <r>
      <rPr>
        <b/>
        <i/>
        <sz val="11"/>
        <color theme="1"/>
        <rFont val="Comic Sans MS"/>
        <family val="4"/>
      </rPr>
      <t xml:space="preserve"> </t>
    </r>
  </si>
  <si>
    <t>I can use a given formula to generate points lying on a straight line, plot them to create a graphical representation then use this to answer related questions.</t>
  </si>
  <si>
    <t>Having explored the distributive law in practical contexts, I can simplify, multiply and evaluate simple algebraic terms involving a bracket.</t>
  </si>
  <si>
    <t>I can find the factors of algebraic terms, use my understanding to identify common factors and apply this to factorise expressions.</t>
  </si>
  <si>
    <t>Having discussed the benefits of using mathematics to model real-life situations, I can construct and solve inequalities and an extended range of equations.</t>
  </si>
  <si>
    <t xml:space="preserve">I have explored the relationships that exist between the sides, or sides and angles, in right-angled triangles and can select and use an appropriate strategy to solve related problems, interpreting my answer for the context. </t>
  </si>
  <si>
    <t>Having investigated the relationships between the radius, diameter, circumference and area of a circle, I can apply my knowledge to solve related problems.</t>
  </si>
  <si>
    <r>
      <t xml:space="preserve">Having investigated the relationship between a radius and a tangent and explored the size of the angle in a semi-circle, I can use the facts I have established to solve related problems. </t>
    </r>
    <r>
      <rPr>
        <b/>
        <i/>
        <sz val="11"/>
        <color theme="1"/>
        <rFont val="Comic Sans MS"/>
        <family val="4"/>
      </rPr>
      <t xml:space="preserve"> </t>
    </r>
  </si>
  <si>
    <t xml:space="preserve">I can apply my understanding of the properties of similar figures to solve problems involving length and area.  </t>
  </si>
  <si>
    <t>I can plot and describe the position of a point on a 4-quadrant coordinate grid.</t>
  </si>
  <si>
    <t xml:space="preserve">Having investigated patterns in the environment, I can use appropriate mathematical vocabulary to discuss the rotational properties of shapes, pictures and patterns and can apply my understanding when completing or creating designs. </t>
  </si>
  <si>
    <t xml:space="preserve">I can evaluate and interpret raw and graphical data using a variety of methods, comment on relationships I observe within the data and communicate my findings to others. </t>
  </si>
  <si>
    <t>In order to compare numerical information in real-life contexts, I can find the mean, median, mode and range of sets of numbers, decide which type of average is most appropriate to use and discuss how using an alternative type of average could be misleading.</t>
  </si>
  <si>
    <r>
      <t>I can select appropriately from a wide range of tables, charts, diagrams and graphs when displaying discrete, continuous or grouped data, clearly communicating the significant features of the data.</t>
    </r>
    <r>
      <rPr>
        <b/>
        <i/>
        <sz val="11"/>
        <color rgb="FF5185D4"/>
        <rFont val="Comic Sans MS"/>
        <family val="4"/>
      </rPr>
      <t xml:space="preserve"> </t>
    </r>
  </si>
  <si>
    <t>By applying my understanding of probability, I can determine how many times I expect an event to occur, and use this information to make predictions, risk assessment, informed choices and decisions</t>
  </si>
  <si>
    <t>Common Factor</t>
  </si>
  <si>
    <t>Differentce of 2 Squarres</t>
  </si>
  <si>
    <t>Trinomials</t>
  </si>
  <si>
    <t>Single brackets</t>
  </si>
  <si>
    <t>Double brackets</t>
  </si>
  <si>
    <t>Triple brackets</t>
  </si>
  <si>
    <t>Pythagoras' Theorem</t>
  </si>
  <si>
    <t>Right-angled trigonometry</t>
  </si>
  <si>
    <t>Solving equations</t>
  </si>
  <si>
    <t>Solving inequalities</t>
  </si>
  <si>
    <t>Maximum and minimum values</t>
  </si>
  <si>
    <t>Tolerance notation</t>
  </si>
  <si>
    <t>Problems in context</t>
  </si>
  <si>
    <t>Long multiplication</t>
  </si>
  <si>
    <t>Long division</t>
  </si>
  <si>
    <t>The order of operations</t>
  </si>
  <si>
    <t>Big numbers --&gt; Scientific Notation</t>
  </si>
  <si>
    <t>Small numbers --&gt; Scientific Notation</t>
  </si>
  <si>
    <t>Scientific Notation --&gt; small numbers</t>
  </si>
  <si>
    <t>Scientific Notation --&gt; sig numbers</t>
  </si>
  <si>
    <t>Fractions &lt;--&gt; Recurring decimals</t>
  </si>
  <si>
    <t>Percentage increase/decrease</t>
  </si>
  <si>
    <t>Expressing one value as % of other</t>
  </si>
  <si>
    <t>Adding/subtracting frations</t>
  </si>
  <si>
    <t>Direct and indirect proportion</t>
  </si>
  <si>
    <t>Proportional division</t>
  </si>
  <si>
    <t>Wage slips/income tax</t>
  </si>
  <si>
    <t>Calculating speed, distance and time</t>
  </si>
  <si>
    <t>Time, distance graphs</t>
  </si>
  <si>
    <t>Area of 2D shapes</t>
  </si>
  <si>
    <t>Metric/imperial measures - length</t>
  </si>
  <si>
    <t>Metric/imperial measures - weight</t>
  </si>
  <si>
    <t>Linear patterns/nth term</t>
  </si>
  <si>
    <t>Calculating gradient</t>
  </si>
  <si>
    <t>Writing equation of line in form y = mx + c</t>
  </si>
  <si>
    <t>Drawing a straight line from table</t>
  </si>
  <si>
    <t>Volume of a cylinder</t>
  </si>
  <si>
    <t>Volume of a cone</t>
  </si>
  <si>
    <t>Volume of a sphere</t>
  </si>
  <si>
    <t>Circumference of  circle</t>
  </si>
  <si>
    <t>Interior/exterior angles, angles in a circle</t>
  </si>
  <si>
    <t>Simliar shapes - length</t>
  </si>
  <si>
    <t>Simliar shapes - area</t>
  </si>
  <si>
    <t>Simliar shapes - volume</t>
  </si>
  <si>
    <t>Lines of symmetry/Order 2 &amp; 4 rotational</t>
  </si>
  <si>
    <t>Completing patterns in lines of symmetry</t>
  </si>
  <si>
    <t>The range/harder mean problems</t>
  </si>
  <si>
    <t>Bar graphs/stem-and-leaf/pie charts</t>
  </si>
  <si>
    <t>Evaluating powers/simplifying surds</t>
  </si>
  <si>
    <t>Calculate roots/rationalising denominator</t>
  </si>
  <si>
    <t>Estimating/Linking/Comparing probability</t>
  </si>
  <si>
    <t>Calculating probability</t>
  </si>
  <si>
    <t>Surface area of a cube/cuboid/cylinder</t>
  </si>
  <si>
    <t>Bar, line graphs/stem-and-leaf/pie charts</t>
  </si>
  <si>
    <t>Simple Interest and Credit Cards</t>
  </si>
  <si>
    <t>Buildings/Contents/Health/Car Insurance</t>
  </si>
  <si>
    <t>4th Level Numeracy Average:</t>
  </si>
  <si>
    <t>4th Level Mathematics Average:</t>
  </si>
  <si>
    <t>4th Level Combined Average: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</si>
</sst>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4" x14ac:knownFonts="1">
    <font>
      <sz val="11"/>
      <color theme="1"/>
      <name val="Calibri"/>
      <family val="2"/>
      <scheme val="minor"/>
    </font>
    <font>
      <sz val="11"/>
      <color theme="1"/>
      <name val="Comic Sans MS"/>
      <family val="4"/>
    </font>
    <font>
      <sz val="14"/>
      <color theme="1"/>
      <name val="Comic Sans MS"/>
      <family val="4"/>
    </font>
    <font>
      <sz val="11"/>
      <name val="Comic Sans MS"/>
      <family val="4"/>
    </font>
    <font>
      <sz val="13"/>
      <color theme="1"/>
      <name val="Comic Sans MS"/>
      <family val="4"/>
    </font>
    <font>
      <sz val="15"/>
      <color theme="1"/>
      <name val="Comic Sans MS"/>
      <family val="4"/>
    </font>
    <font>
      <i/>
      <sz val="10"/>
      <color theme="1"/>
      <name val="Comic Sans MS"/>
      <family val="4"/>
    </font>
    <font>
      <i/>
      <sz val="11"/>
      <color theme="1"/>
      <name val="Comic Sans MS"/>
      <family val="4"/>
    </font>
    <font>
      <b/>
      <sz val="11"/>
      <color theme="1"/>
      <name val="Comic Sans MS"/>
      <family val="4"/>
    </font>
    <font>
      <b/>
      <i/>
      <sz val="11"/>
      <color theme="1"/>
      <name val="Comic Sans MS"/>
      <family val="4"/>
    </font>
    <font>
      <b/>
      <i/>
      <sz val="10"/>
      <color theme="1"/>
      <name val="Comic Sans MS"/>
      <family val="4"/>
    </font>
    <font>
      <i/>
      <sz val="10.5"/>
      <color theme="1"/>
      <name val="Comic Sans MS"/>
      <family val="4"/>
    </font>
    <font>
      <i/>
      <sz val="9"/>
      <color theme="1"/>
      <name val="Comic Sans MS"/>
      <family val="4"/>
    </font>
    <font>
      <b/>
      <i/>
      <sz val="11"/>
      <color rgb="FF5185D4"/>
      <name val="Comic Sans MS"/>
      <family val="4"/>
    </font>
  </fonts>
  <fills count="9">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0"/>
        <bgColor indexed="64"/>
      </patternFill>
    </fill>
    <fill>
      <patternFill patternType="solid">
        <fgColor rgb="FFFFE1FF"/>
        <bgColor indexed="64"/>
      </patternFill>
    </fill>
    <fill>
      <patternFill patternType="solid">
        <fgColor theme="0" tint="-0.14999847407452621"/>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0">
    <xf numFmtId="0" fontId="0" fillId="0" borderId="0" xfId="0"/>
    <xf numFmtId="0" fontId="1" fillId="2" borderId="1" xfId="0" applyFont="1" applyFill="1" applyBorder="1" applyAlignment="1">
      <alignment horizontal="center"/>
    </xf>
    <xf numFmtId="0" fontId="1" fillId="4" borderId="1" xfId="0" applyFont="1" applyFill="1" applyBorder="1" applyAlignment="1">
      <alignment horizontal="right"/>
    </xf>
    <xf numFmtId="0" fontId="1" fillId="3" borderId="1" xfId="0" applyFont="1" applyFill="1" applyBorder="1" applyAlignment="1">
      <alignment horizontal="center"/>
    </xf>
    <xf numFmtId="9" fontId="1" fillId="0" borderId="1" xfId="0" applyNumberFormat="1" applyFont="1" applyBorder="1" applyAlignment="1">
      <alignment horizontal="center"/>
    </xf>
    <xf numFmtId="0" fontId="0" fillId="4" borderId="3" xfId="0" applyFill="1" applyBorder="1"/>
    <xf numFmtId="0" fontId="1" fillId="7" borderId="0" xfId="0" applyFont="1" applyFill="1" applyBorder="1"/>
    <xf numFmtId="0" fontId="0" fillId="7" borderId="0" xfId="0" applyFill="1" applyBorder="1"/>
    <xf numFmtId="0" fontId="0" fillId="7" borderId="0" xfId="0" applyNumberFormat="1" applyFill="1" applyBorder="1"/>
    <xf numFmtId="0" fontId="0" fillId="7" borderId="8" xfId="0" applyFill="1" applyBorder="1"/>
    <xf numFmtId="0" fontId="0" fillId="4" borderId="0" xfId="0" applyFill="1" applyBorder="1"/>
    <xf numFmtId="0" fontId="0" fillId="7" borderId="9" xfId="0" applyFill="1" applyBorder="1"/>
    <xf numFmtId="0" fontId="0" fillId="7" borderId="10" xfId="0" applyFill="1" applyBorder="1"/>
    <xf numFmtId="0" fontId="0" fillId="7" borderId="12" xfId="0" applyFill="1" applyBorder="1"/>
    <xf numFmtId="0" fontId="0" fillId="7" borderId="13" xfId="0" applyFill="1" applyBorder="1"/>
    <xf numFmtId="0" fontId="0" fillId="7" borderId="14" xfId="0" applyFill="1" applyBorder="1"/>
    <xf numFmtId="0" fontId="1" fillId="3" borderId="18" xfId="0" applyFont="1" applyFill="1" applyBorder="1" applyAlignment="1">
      <alignment horizontal="center"/>
    </xf>
    <xf numFmtId="0" fontId="0" fillId="4" borderId="17" xfId="0" applyFill="1" applyBorder="1"/>
    <xf numFmtId="0" fontId="0" fillId="4" borderId="13" xfId="0" applyFill="1" applyBorder="1"/>
    <xf numFmtId="9" fontId="1" fillId="5" borderId="4" xfId="0" applyNumberFormat="1" applyFont="1" applyFill="1" applyBorder="1" applyAlignment="1">
      <alignment horizontal="left"/>
    </xf>
    <xf numFmtId="1" fontId="1" fillId="5" borderId="2" xfId="0" applyNumberFormat="1" applyFont="1" applyFill="1" applyBorder="1" applyAlignment="1">
      <alignment horizontal="right"/>
    </xf>
    <xf numFmtId="0" fontId="1" fillId="8" borderId="1" xfId="0" applyFont="1" applyFill="1" applyBorder="1" applyAlignment="1">
      <alignment horizontal="center"/>
    </xf>
    <xf numFmtId="0" fontId="2" fillId="7" borderId="0" xfId="0" applyFont="1" applyFill="1" applyBorder="1"/>
    <xf numFmtId="0" fontId="2" fillId="5" borderId="1" xfId="0" applyFont="1" applyFill="1" applyBorder="1" applyProtection="1">
      <protection locked="0"/>
    </xf>
    <xf numFmtId="9" fontId="1" fillId="5" borderId="1" xfId="0" applyNumberFormat="1" applyFont="1" applyFill="1" applyBorder="1" applyAlignment="1" applyProtection="1">
      <alignment horizontal="center"/>
      <protection locked="0"/>
    </xf>
    <xf numFmtId="0" fontId="1" fillId="6" borderId="1" xfId="0" applyNumberFormat="1" applyFont="1" applyFill="1" applyBorder="1" applyAlignment="1" applyProtection="1">
      <alignment horizontal="center"/>
      <protection locked="0"/>
    </xf>
    <xf numFmtId="0" fontId="1" fillId="6" borderId="18" xfId="0" applyNumberFormat="1" applyFont="1" applyFill="1" applyBorder="1" applyAlignment="1" applyProtection="1">
      <alignment horizontal="center"/>
      <protection locked="0"/>
    </xf>
    <xf numFmtId="0" fontId="1" fillId="4" borderId="0" xfId="0" applyFont="1" applyFill="1" applyBorder="1"/>
    <xf numFmtId="0" fontId="1" fillId="4" borderId="3" xfId="0" applyFont="1" applyFill="1" applyBorder="1"/>
    <xf numFmtId="0" fontId="1" fillId="4" borderId="1" xfId="0" applyFont="1" applyFill="1" applyBorder="1"/>
    <xf numFmtId="164" fontId="1" fillId="7" borderId="0" xfId="0" applyNumberFormat="1" applyFont="1" applyFill="1" applyBorder="1" applyProtection="1">
      <protection hidden="1"/>
    </xf>
    <xf numFmtId="0" fontId="1" fillId="4" borderId="3" xfId="0" applyFont="1" applyFill="1" applyBorder="1" applyAlignment="1">
      <alignment horizontal="right"/>
    </xf>
    <xf numFmtId="0" fontId="1" fillId="4" borderId="4" xfId="0" applyFont="1" applyFill="1" applyBorder="1" applyAlignment="1">
      <alignment horizontal="right"/>
    </xf>
    <xf numFmtId="0" fontId="0" fillId="0" borderId="10" xfId="0" applyBorder="1" applyProtection="1">
      <protection hidden="1"/>
    </xf>
    <xf numFmtId="0" fontId="0" fillId="0" borderId="10" xfId="0" applyBorder="1"/>
    <xf numFmtId="0" fontId="0" fillId="0" borderId="0" xfId="0" applyBorder="1" applyProtection="1">
      <protection hidden="1"/>
    </xf>
    <xf numFmtId="0" fontId="0" fillId="0" borderId="0" xfId="0" applyBorder="1"/>
    <xf numFmtId="0" fontId="1" fillId="4" borderId="19" xfId="0" applyFont="1" applyFill="1" applyBorder="1"/>
    <xf numFmtId="0" fontId="1" fillId="4" borderId="19" xfId="0" applyFont="1" applyFill="1" applyBorder="1" applyAlignment="1">
      <alignment horizontal="right"/>
    </xf>
    <xf numFmtId="0" fontId="3" fillId="4" borderId="0" xfId="0" applyFont="1" applyFill="1" applyBorder="1"/>
    <xf numFmtId="0" fontId="1" fillId="4" borderId="19" xfId="0" applyFont="1" applyFill="1" applyBorder="1" applyAlignment="1"/>
    <xf numFmtId="0" fontId="0" fillId="0" borderId="12" xfId="0" applyBorder="1" applyProtection="1">
      <protection hidden="1"/>
    </xf>
    <xf numFmtId="0" fontId="0" fillId="0" borderId="12" xfId="0" applyBorder="1"/>
    <xf numFmtId="0" fontId="1" fillId="4" borderId="0" xfId="0" applyFont="1" applyFill="1" applyBorder="1" applyAlignment="1">
      <alignment horizontal="left"/>
    </xf>
    <xf numFmtId="0" fontId="1" fillId="5" borderId="1" xfId="0" applyFont="1" applyFill="1" applyBorder="1"/>
    <xf numFmtId="0" fontId="0" fillId="5" borderId="1" xfId="0" applyFill="1" applyBorder="1"/>
    <xf numFmtId="0" fontId="1" fillId="8" borderId="1" xfId="0" applyFont="1" applyFill="1" applyBorder="1" applyAlignment="1">
      <alignment horizontal="right"/>
    </xf>
    <xf numFmtId="0" fontId="1" fillId="2" borderId="1" xfId="0" applyFont="1" applyFill="1" applyBorder="1" applyAlignment="1">
      <alignment horizontal="right"/>
    </xf>
    <xf numFmtId="0" fontId="1" fillId="3" borderId="1" xfId="0" applyFont="1" applyFill="1" applyBorder="1" applyAlignment="1">
      <alignment horizontal="right"/>
    </xf>
    <xf numFmtId="164" fontId="1" fillId="7" borderId="11" xfId="0" applyNumberFormat="1" applyFont="1" applyFill="1" applyBorder="1" applyProtection="1">
      <protection hidden="1"/>
    </xf>
    <xf numFmtId="0" fontId="1" fillId="4" borderId="23" xfId="0" applyFont="1" applyFill="1" applyBorder="1" applyAlignment="1">
      <alignment horizontal="right"/>
    </xf>
    <xf numFmtId="0" fontId="1" fillId="4" borderId="6" xfId="0" applyFont="1" applyFill="1" applyBorder="1" applyAlignment="1">
      <alignment horizontal="right"/>
    </xf>
    <xf numFmtId="9" fontId="1" fillId="5" borderId="24" xfId="0" applyNumberFormat="1" applyFont="1" applyFill="1" applyBorder="1" applyAlignment="1" applyProtection="1">
      <alignment horizontal="center"/>
      <protection locked="0"/>
    </xf>
    <xf numFmtId="0" fontId="1" fillId="6" borderId="24" xfId="0" applyNumberFormat="1" applyFont="1" applyFill="1" applyBorder="1" applyAlignment="1" applyProtection="1">
      <alignment horizontal="center"/>
      <protection locked="0"/>
    </xf>
    <xf numFmtId="0" fontId="1" fillId="6" borderId="25" xfId="0" applyNumberFormat="1" applyFont="1" applyFill="1" applyBorder="1" applyAlignment="1" applyProtection="1">
      <alignment horizontal="center"/>
      <protection locked="0"/>
    </xf>
    <xf numFmtId="0" fontId="4" fillId="5" borderId="1" xfId="0" applyFont="1" applyFill="1" applyBorder="1" applyProtection="1">
      <protection locked="0"/>
    </xf>
    <xf numFmtId="0" fontId="1" fillId="4" borderId="26" xfId="0" applyFont="1" applyFill="1" applyBorder="1" applyAlignment="1">
      <alignment horizontal="right"/>
    </xf>
    <xf numFmtId="0" fontId="1" fillId="4" borderId="27" xfId="0" applyFont="1" applyFill="1" applyBorder="1" applyAlignment="1">
      <alignment horizontal="right"/>
    </xf>
    <xf numFmtId="9" fontId="1" fillId="5" borderId="28" xfId="0" applyNumberFormat="1" applyFont="1" applyFill="1" applyBorder="1" applyAlignment="1" applyProtection="1">
      <alignment horizontal="center"/>
      <protection locked="0"/>
    </xf>
    <xf numFmtId="0" fontId="1" fillId="6" borderId="28" xfId="0" applyNumberFormat="1" applyFont="1" applyFill="1" applyBorder="1" applyAlignment="1" applyProtection="1">
      <alignment horizontal="center"/>
      <protection locked="0"/>
    </xf>
    <xf numFmtId="0" fontId="1" fillId="5" borderId="1" xfId="0" applyFont="1" applyFill="1" applyBorder="1" applyAlignment="1">
      <alignment horizontal="center"/>
    </xf>
    <xf numFmtId="0" fontId="1" fillId="4" borderId="3" xfId="0" applyFont="1" applyFill="1" applyBorder="1" applyAlignment="1">
      <alignment horizontal="right"/>
    </xf>
    <xf numFmtId="0" fontId="1" fillId="4" borderId="4" xfId="0" applyFont="1" applyFill="1" applyBorder="1" applyAlignment="1">
      <alignment horizontal="right"/>
    </xf>
    <xf numFmtId="0" fontId="1" fillId="4" borderId="19" xfId="0" applyFont="1" applyFill="1" applyBorder="1" applyAlignment="1">
      <alignment horizontal="center"/>
    </xf>
    <xf numFmtId="0" fontId="7" fillId="4" borderId="1" xfId="0" applyFont="1" applyFill="1" applyBorder="1" applyAlignment="1">
      <alignment vertical="center"/>
    </xf>
    <xf numFmtId="0" fontId="1" fillId="4" borderId="5" xfId="0" applyFont="1" applyFill="1" applyBorder="1" applyAlignment="1">
      <alignment horizontal="right"/>
    </xf>
    <xf numFmtId="9" fontId="1" fillId="5" borderId="31" xfId="0" applyNumberFormat="1" applyFont="1" applyFill="1" applyBorder="1" applyAlignment="1" applyProtection="1">
      <alignment horizontal="center"/>
      <protection locked="0"/>
    </xf>
    <xf numFmtId="0" fontId="1" fillId="6" borderId="31" xfId="0" applyNumberFormat="1" applyFont="1" applyFill="1" applyBorder="1" applyAlignment="1" applyProtection="1">
      <alignment horizontal="center"/>
      <protection locked="0"/>
    </xf>
    <xf numFmtId="0" fontId="1" fillId="6" borderId="32" xfId="0" applyNumberFormat="1" applyFont="1" applyFill="1" applyBorder="1" applyAlignment="1" applyProtection="1">
      <alignment horizontal="center"/>
      <protection locked="0"/>
    </xf>
    <xf numFmtId="0" fontId="6" fillId="4" borderId="2" xfId="0" applyFont="1" applyFill="1" applyBorder="1"/>
    <xf numFmtId="0" fontId="0" fillId="0" borderId="3" xfId="0" applyBorder="1"/>
    <xf numFmtId="0" fontId="0" fillId="4" borderId="2" xfId="0" applyFill="1" applyBorder="1"/>
    <xf numFmtId="0" fontId="1" fillId="6" borderId="2" xfId="0" applyNumberFormat="1" applyFont="1" applyFill="1" applyBorder="1" applyAlignment="1" applyProtection="1">
      <alignment horizontal="center"/>
      <protection locked="0"/>
    </xf>
    <xf numFmtId="0" fontId="1" fillId="6" borderId="33" xfId="0" applyNumberFormat="1" applyFont="1" applyFill="1" applyBorder="1" applyAlignment="1" applyProtection="1">
      <alignment horizontal="center"/>
      <protection locked="0"/>
    </xf>
    <xf numFmtId="0" fontId="0" fillId="4" borderId="8" xfId="0" applyFill="1" applyBorder="1"/>
    <xf numFmtId="0" fontId="0" fillId="4" borderId="15" xfId="0" applyFill="1" applyBorder="1"/>
    <xf numFmtId="0" fontId="0" fillId="4" borderId="20" xfId="0" applyFill="1" applyBorder="1"/>
    <xf numFmtId="0" fontId="0" fillId="4" borderId="29" xfId="0" applyFill="1" applyBorder="1"/>
    <xf numFmtId="0" fontId="0" fillId="4" borderId="21" xfId="0" applyFill="1" applyBorder="1"/>
    <xf numFmtId="0" fontId="0" fillId="4" borderId="22" xfId="0" applyFill="1" applyBorder="1"/>
    <xf numFmtId="0" fontId="1" fillId="6" borderId="20" xfId="0" applyNumberFormat="1" applyFont="1" applyFill="1" applyBorder="1" applyAlignment="1" applyProtection="1">
      <alignment horizontal="center"/>
      <protection locked="0"/>
    </xf>
    <xf numFmtId="0" fontId="1" fillId="4" borderId="34" xfId="0" applyFont="1" applyFill="1" applyBorder="1" applyAlignment="1">
      <alignment horizontal="center"/>
    </xf>
    <xf numFmtId="0" fontId="12" fillId="4" borderId="3" xfId="0" applyFont="1" applyFill="1" applyBorder="1" applyAlignment="1">
      <alignment vertical="center"/>
    </xf>
    <xf numFmtId="0" fontId="7" fillId="4" borderId="0" xfId="0" applyFont="1" applyFill="1" applyBorder="1" applyAlignment="1">
      <alignment vertical="center"/>
    </xf>
    <xf numFmtId="0" fontId="11" fillId="4" borderId="0" xfId="0" applyFont="1" applyFill="1" applyBorder="1" applyAlignment="1">
      <alignment vertical="center"/>
    </xf>
    <xf numFmtId="0" fontId="6" fillId="4" borderId="0" xfId="0" applyFont="1" applyFill="1" applyBorder="1"/>
    <xf numFmtId="0" fontId="7" fillId="4" borderId="0" xfId="0" applyFont="1" applyFill="1" applyBorder="1"/>
    <xf numFmtId="0" fontId="1" fillId="4" borderId="0" xfId="0" applyFont="1" applyFill="1" applyBorder="1" applyAlignment="1">
      <alignment horizontal="right" vertical="center"/>
    </xf>
    <xf numFmtId="0" fontId="7" fillId="4" borderId="3" xfId="0" applyFont="1" applyFill="1" applyBorder="1" applyAlignment="1">
      <alignment vertical="center"/>
    </xf>
    <xf numFmtId="0" fontId="0" fillId="4" borderId="30" xfId="0" applyFill="1" applyBorder="1"/>
    <xf numFmtId="0" fontId="0" fillId="4" borderId="35" xfId="0" applyFill="1" applyBorder="1"/>
    <xf numFmtId="0" fontId="0" fillId="4" borderId="36" xfId="0" applyFill="1" applyBorder="1"/>
    <xf numFmtId="0" fontId="0" fillId="4" borderId="37" xfId="0" applyFill="1" applyBorder="1"/>
    <xf numFmtId="0" fontId="1" fillId="7" borderId="8" xfId="0" applyFont="1" applyFill="1" applyBorder="1" applyAlignment="1">
      <alignment horizontal="right"/>
    </xf>
    <xf numFmtId="0" fontId="1" fillId="7" borderId="15" xfId="0" applyFont="1" applyFill="1" applyBorder="1" applyAlignment="1">
      <alignment horizontal="right"/>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4" borderId="4" xfId="0" applyFont="1" applyFill="1" applyBorder="1" applyAlignment="1">
      <alignment horizontal="right"/>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17" xfId="0" applyFont="1" applyFill="1" applyBorder="1" applyAlignment="1">
      <alignment horizontal="center"/>
    </xf>
    <xf numFmtId="0" fontId="1" fillId="4" borderId="20"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5" xfId="0" applyFont="1" applyFill="1" applyBorder="1" applyAlignment="1">
      <alignment horizontal="center" vertical="center"/>
    </xf>
    <xf numFmtId="0" fontId="1" fillId="8" borderId="2"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3" borderId="3" xfId="0" applyFont="1" applyFill="1" applyBorder="1" applyAlignment="1">
      <alignment horizontal="center"/>
    </xf>
    <xf numFmtId="0" fontId="5" fillId="4" borderId="16"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5" xfId="0" applyFont="1" applyFill="1" applyBorder="1" applyAlignment="1">
      <alignment horizontal="center" vertical="center"/>
    </xf>
  </cellXfs>
  <cellStyles count="1">
    <cellStyle name="Normal" xfId="0" builtinId="0"/>
  </cellStyles>
  <dxfs count="2808">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E1FF"/>
        </patternFill>
      </fill>
    </dxf>
    <dxf>
      <fill>
        <patternFill>
          <bgColor theme="9" tint="0.59996337778862885"/>
        </patternFill>
      </fill>
    </dxf>
    <dxf>
      <fill>
        <patternFill>
          <bgColor rgb="FFCCFFCC"/>
        </patternFill>
      </fill>
    </dxf>
    <dxf>
      <fill>
        <patternFill>
          <bgColor rgb="FFFFE1FF"/>
        </patternFill>
      </fill>
    </dxf>
    <dxf>
      <fill>
        <patternFill>
          <bgColor theme="9" tint="0.59996337778862885"/>
        </patternFill>
      </fill>
    </dxf>
    <dxf>
      <fill>
        <patternFill>
          <bgColor rgb="FFCCFFCC"/>
        </patternFill>
      </fill>
    </dxf>
    <dxf>
      <fill>
        <patternFill>
          <bgColor rgb="FFFFE1FF"/>
        </patternFill>
      </fill>
    </dxf>
    <dxf>
      <fill>
        <patternFill>
          <bgColor theme="9" tint="0.59996337778862885"/>
        </patternFill>
      </fill>
    </dxf>
    <dxf>
      <fill>
        <patternFill>
          <bgColor rgb="FFCCFFCC"/>
        </patternFill>
      </fill>
    </dxf>
    <dxf>
      <fill>
        <patternFill>
          <bgColor rgb="FFFFE1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DDFF"/>
        </patternFill>
      </fill>
    </dxf>
    <dxf>
      <fill>
        <patternFill>
          <bgColor theme="9" tint="0.59996337778862885"/>
        </patternFill>
      </fill>
    </dxf>
    <dxf>
      <fill>
        <patternFill>
          <bgColor rgb="FFCCFFCC"/>
        </patternFill>
      </fill>
    </dxf>
    <dxf>
      <fill>
        <patternFill>
          <bgColor rgb="FFFFE1FF"/>
        </patternFill>
      </fill>
    </dxf>
    <dxf>
      <fill>
        <patternFill>
          <bgColor theme="9" tint="0.59996337778862885"/>
        </patternFill>
      </fill>
    </dxf>
    <dxf>
      <fill>
        <patternFill>
          <bgColor rgb="FFCCFFCC"/>
        </patternFill>
      </fill>
    </dxf>
    <dxf>
      <fill>
        <patternFill>
          <bgColor rgb="FFFFE1FF"/>
        </patternFill>
      </fill>
    </dxf>
    <dxf>
      <fill>
        <patternFill>
          <bgColor theme="9" tint="0.59996337778862885"/>
        </patternFill>
      </fill>
    </dxf>
    <dxf>
      <fill>
        <patternFill>
          <bgColor rgb="FFCCFFCC"/>
        </patternFill>
      </fill>
    </dxf>
    <dxf>
      <fill>
        <patternFill>
          <bgColor rgb="FFFFE1FF"/>
        </patternFill>
      </fill>
    </dxf>
    <dxf>
      <fill>
        <patternFill>
          <bgColor theme="9" tint="0.59996337778862885"/>
        </patternFill>
      </fill>
    </dxf>
    <dxf>
      <fill>
        <patternFill>
          <bgColor rgb="FFCCFFCC"/>
        </patternFill>
      </fill>
    </dxf>
    <dxf>
      <fill>
        <patternFill>
          <bgColor rgb="FFFFE1FF"/>
        </patternFill>
      </fill>
    </dxf>
    <dxf>
      <fill>
        <patternFill>
          <bgColor theme="9" tint="0.59996337778862885"/>
        </patternFill>
      </fill>
    </dxf>
    <dxf>
      <fill>
        <patternFill>
          <bgColor rgb="FFCCFFCC"/>
        </patternFill>
      </fill>
    </dxf>
  </dxfs>
  <tableStyles count="0" defaultTableStyle="TableStyleMedium2" defaultPivotStyle="PivotStyleLight16"/>
  <colors>
    <mruColors>
      <color rgb="FFFFFFCC"/>
      <color rgb="FFFFE1FF"/>
      <color rgb="FFCCFFCC"/>
      <color rgb="FFFFDDFF"/>
      <color rgb="FFFFCCFF"/>
      <color rgb="FFEFEBE1"/>
      <color rgb="FFF3FFF3"/>
      <color rgb="FFDFD7C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18</xdr:col>
      <xdr:colOff>30693</xdr:colOff>
      <xdr:row>1</xdr:row>
      <xdr:rowOff>42334</xdr:rowOff>
    </xdr:from>
    <xdr:to>
      <xdr:col>19</xdr:col>
      <xdr:colOff>517526</xdr:colOff>
      <xdr:row>5</xdr:row>
      <xdr:rowOff>190500</xdr:rowOff>
    </xdr:to>
    <xdr:pic>
      <xdr:nvPicPr>
        <xdr:cNvPr id="2" name="Picture 1" descr="Dart board - Click image to download."/>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5860" y="254001"/>
          <a:ext cx="1100666" cy="1100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30693</xdr:colOff>
      <xdr:row>1</xdr:row>
      <xdr:rowOff>42334</xdr:rowOff>
    </xdr:from>
    <xdr:to>
      <xdr:col>19</xdr:col>
      <xdr:colOff>517526</xdr:colOff>
      <xdr:row>6</xdr:row>
      <xdr:rowOff>10583</xdr:rowOff>
    </xdr:to>
    <xdr:pic>
      <xdr:nvPicPr>
        <xdr:cNvPr id="2" name="Picture 1" descr="Dart board - Click image to download."/>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46593" y="251884"/>
          <a:ext cx="1096433" cy="1100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135"/>
  <sheetViews>
    <sheetView showGridLines="0" zoomScale="88" zoomScaleNormal="88" workbookViewId="0">
      <pane xSplit="19" ySplit="10" topLeftCell="T11" activePane="bottomRight" state="frozen"/>
      <selection pane="topRight" activeCell="T1" sqref="T1"/>
      <selection pane="bottomLeft" activeCell="A11" sqref="A11"/>
      <selection pane="bottomRight" activeCell="T51" sqref="A1:T51"/>
    </sheetView>
  </sheetViews>
  <sheetFormatPr defaultColWidth="0" defaultRowHeight="15" zeroHeight="1" x14ac:dyDescent="0.25"/>
  <cols>
    <col min="1" max="1" width="11.42578125" style="42" customWidth="1"/>
    <col min="2" max="2" width="33.28515625" style="36" customWidth="1"/>
    <col min="3" max="8" width="9.140625" style="36" customWidth="1"/>
    <col min="9" max="9" width="10.28515625" style="36" bestFit="1" customWidth="1"/>
    <col min="10" max="15" width="9.140625" style="36" customWidth="1"/>
    <col min="16" max="16" width="10.42578125" style="36" bestFit="1" customWidth="1"/>
    <col min="17" max="17" width="9.42578125" style="36" bestFit="1" customWidth="1"/>
    <col min="18" max="20" width="9.140625" style="36" customWidth="1"/>
    <col min="21" max="144" width="0" style="36" hidden="1" customWidth="1"/>
    <col min="145" max="16384" width="9.140625" style="36" hidden="1"/>
  </cols>
  <sheetData>
    <row r="1" spans="1:128" s="34" customFormat="1" ht="16.5" x14ac:dyDescent="0.3">
      <c r="A1" s="11"/>
      <c r="B1" s="12"/>
      <c r="C1" s="12"/>
      <c r="D1" s="12"/>
      <c r="E1" s="12"/>
      <c r="F1" s="12"/>
      <c r="G1" s="12"/>
      <c r="H1" s="12"/>
      <c r="I1" s="12"/>
      <c r="J1" s="12"/>
      <c r="K1" s="12"/>
      <c r="L1" s="12"/>
      <c r="M1" s="12"/>
      <c r="N1" s="12"/>
      <c r="O1" s="12"/>
      <c r="P1" s="12"/>
      <c r="Q1" s="12"/>
      <c r="R1" s="12"/>
      <c r="S1" s="12"/>
      <c r="T1" s="30">
        <v>0</v>
      </c>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row>
    <row r="2" spans="1:128" ht="21" x14ac:dyDescent="0.4">
      <c r="A2" s="13"/>
      <c r="B2" s="22" t="s">
        <v>15</v>
      </c>
      <c r="C2" s="6"/>
      <c r="D2" s="95" t="s">
        <v>18</v>
      </c>
      <c r="E2" s="96"/>
      <c r="F2" s="96"/>
      <c r="G2" s="96"/>
      <c r="H2" s="97"/>
      <c r="I2" s="4" t="e">
        <f>AVERAGE(C12:C49,E12:E49,G12:G49,I12:I49,K12:K49,M12:M49,O12:O49,Q12:Q49,S12:S49)</f>
        <v>#DIV/0!</v>
      </c>
      <c r="J2" s="6"/>
      <c r="K2" s="46" t="s">
        <v>51</v>
      </c>
      <c r="L2" s="44"/>
      <c r="M2" s="6"/>
      <c r="N2" s="47" t="s">
        <v>52</v>
      </c>
      <c r="O2" s="44"/>
      <c r="P2" s="6"/>
      <c r="Q2" s="48" t="s">
        <v>53</v>
      </c>
      <c r="R2" s="45"/>
      <c r="S2" s="7"/>
      <c r="T2" s="1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row>
    <row r="3" spans="1:128" ht="16.5" x14ac:dyDescent="0.3">
      <c r="A3" s="13"/>
      <c r="B3" s="6"/>
      <c r="C3" s="6"/>
      <c r="D3" s="6"/>
      <c r="E3" s="6"/>
      <c r="F3" s="6"/>
      <c r="G3" s="6"/>
      <c r="H3" s="6"/>
      <c r="I3" s="6"/>
      <c r="J3" s="6"/>
      <c r="K3" s="6"/>
      <c r="L3" s="6"/>
      <c r="M3" s="6"/>
      <c r="N3" s="6"/>
      <c r="O3" s="6"/>
      <c r="P3" s="6"/>
      <c r="Q3" s="6"/>
      <c r="R3" s="7"/>
      <c r="S3" s="7"/>
      <c r="T3" s="14"/>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row>
    <row r="4" spans="1:128" ht="21" x14ac:dyDescent="0.4">
      <c r="A4" s="13"/>
      <c r="B4" s="22" t="s">
        <v>13</v>
      </c>
      <c r="C4" s="6"/>
      <c r="D4" s="95" t="s">
        <v>17</v>
      </c>
      <c r="E4" s="96"/>
      <c r="F4" s="96"/>
      <c r="G4" s="96"/>
      <c r="H4" s="97"/>
      <c r="I4" s="4" t="e">
        <f>AVERAGE(#REF!,#REF!,#REF!,#REF!,#REF!,#REF!,#REF!,#REF!,#REF!)</f>
        <v>#REF!</v>
      </c>
      <c r="J4" s="6"/>
      <c r="K4" s="95" t="s">
        <v>10</v>
      </c>
      <c r="L4" s="96"/>
      <c r="M4" s="96"/>
      <c r="N4" s="96"/>
      <c r="O4" s="97"/>
      <c r="P4" s="20" t="e">
        <f>SUM(D12:D49,F12:F49,H12:H49,J12:J49,L12:L49,N12:N49,P12:P49,R12:R49,T12:T49,#REF!,#REF!,#REF!,#REF!,#REF!,#REF!,#REF!,#REF!,#REF!,#REF!,#REF!,#REF!,#REF!,#REF!,#REF!,#REF!,#REF!,#REF!)</f>
        <v>#REF!</v>
      </c>
      <c r="Q4" s="19" t="s">
        <v>12</v>
      </c>
      <c r="R4" s="7"/>
      <c r="S4" s="8"/>
      <c r="T4" s="1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row>
    <row r="5" spans="1:128" ht="16.5" x14ac:dyDescent="0.3">
      <c r="A5" s="13"/>
      <c r="B5" s="6"/>
      <c r="C5" s="6"/>
      <c r="D5" s="6"/>
      <c r="E5" s="6"/>
      <c r="F5" s="6"/>
      <c r="G5" s="6"/>
      <c r="H5" s="6"/>
      <c r="I5" s="6"/>
      <c r="J5" s="6"/>
      <c r="K5" s="6"/>
      <c r="L5" s="6"/>
      <c r="M5" s="6"/>
      <c r="N5" s="6"/>
      <c r="O5" s="6"/>
      <c r="P5" s="6"/>
      <c r="Q5" s="6"/>
      <c r="R5" s="7"/>
      <c r="S5" s="7"/>
      <c r="T5" s="14"/>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row>
    <row r="6" spans="1:128" ht="21" x14ac:dyDescent="0.4">
      <c r="A6" s="13"/>
      <c r="B6" s="23" t="s">
        <v>14</v>
      </c>
      <c r="C6" s="6"/>
      <c r="D6" s="95" t="s">
        <v>19</v>
      </c>
      <c r="E6" s="96"/>
      <c r="F6" s="96"/>
      <c r="G6" s="96"/>
      <c r="H6" s="97"/>
      <c r="I6" s="4" t="e">
        <f>AVERAGE(#REF!,#REF!,#REF!,#REF!,#REF!,#REF!,#REF!,#REF!,#REF!)</f>
        <v>#REF!</v>
      </c>
      <c r="J6" s="6"/>
      <c r="K6" s="95" t="s">
        <v>11</v>
      </c>
      <c r="L6" s="96"/>
      <c r="M6" s="96"/>
      <c r="N6" s="96"/>
      <c r="O6" s="97"/>
      <c r="P6" s="4">
        <f>T1/588</f>
        <v>0</v>
      </c>
      <c r="Q6" s="6"/>
      <c r="R6" s="7"/>
      <c r="S6" s="7"/>
      <c r="T6" s="1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row>
    <row r="7" spans="1:128" ht="16.5" x14ac:dyDescent="0.3">
      <c r="A7" s="15"/>
      <c r="B7" s="9"/>
      <c r="C7" s="9"/>
      <c r="D7" s="9"/>
      <c r="E7" s="9"/>
      <c r="F7" s="9"/>
      <c r="G7" s="9"/>
      <c r="H7" s="9"/>
      <c r="I7" s="9"/>
      <c r="J7" s="9"/>
      <c r="K7" s="9"/>
      <c r="L7" s="9"/>
      <c r="M7" s="9"/>
      <c r="N7" s="9"/>
      <c r="O7" s="9"/>
      <c r="P7" s="9"/>
      <c r="Q7" s="9"/>
      <c r="R7" s="93" t="s">
        <v>16</v>
      </c>
      <c r="S7" s="93"/>
      <c r="T7" s="94"/>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row>
    <row r="8" spans="1:128" ht="16.5" x14ac:dyDescent="0.3">
      <c r="A8" s="101" t="s">
        <v>20</v>
      </c>
      <c r="B8" s="102"/>
      <c r="C8" s="107" t="s">
        <v>3</v>
      </c>
      <c r="D8" s="108"/>
      <c r="E8" s="108"/>
      <c r="F8" s="108"/>
      <c r="G8" s="108"/>
      <c r="H8" s="109"/>
      <c r="I8" s="110" t="s">
        <v>4</v>
      </c>
      <c r="J8" s="111"/>
      <c r="K8" s="111"/>
      <c r="L8" s="111"/>
      <c r="M8" s="111"/>
      <c r="N8" s="112"/>
      <c r="O8" s="98" t="s">
        <v>5</v>
      </c>
      <c r="P8" s="113"/>
      <c r="Q8" s="113"/>
      <c r="R8" s="113"/>
      <c r="S8" s="113"/>
      <c r="T8" s="100"/>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row>
    <row r="9" spans="1:128" ht="16.5" x14ac:dyDescent="0.3">
      <c r="A9" s="103"/>
      <c r="B9" s="104"/>
      <c r="C9" s="107" t="s">
        <v>0</v>
      </c>
      <c r="D9" s="109"/>
      <c r="E9" s="107" t="s">
        <v>6</v>
      </c>
      <c r="F9" s="109"/>
      <c r="G9" s="107" t="s">
        <v>7</v>
      </c>
      <c r="H9" s="109"/>
      <c r="I9" s="110" t="s">
        <v>0</v>
      </c>
      <c r="J9" s="112"/>
      <c r="K9" s="110" t="s">
        <v>6</v>
      </c>
      <c r="L9" s="112"/>
      <c r="M9" s="110" t="s">
        <v>7</v>
      </c>
      <c r="N9" s="112"/>
      <c r="O9" s="98" t="s">
        <v>0</v>
      </c>
      <c r="P9" s="99"/>
      <c r="Q9" s="98" t="s">
        <v>6</v>
      </c>
      <c r="R9" s="99"/>
      <c r="S9" s="98" t="s">
        <v>7</v>
      </c>
      <c r="T9" s="100"/>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row>
    <row r="10" spans="1:128" ht="16.5" x14ac:dyDescent="0.3">
      <c r="A10" s="105"/>
      <c r="B10" s="106"/>
      <c r="C10" s="21" t="s">
        <v>1</v>
      </c>
      <c r="D10" s="21" t="s">
        <v>2</v>
      </c>
      <c r="E10" s="21" t="s">
        <v>1</v>
      </c>
      <c r="F10" s="21" t="s">
        <v>2</v>
      </c>
      <c r="G10" s="21" t="s">
        <v>1</v>
      </c>
      <c r="H10" s="21" t="s">
        <v>2</v>
      </c>
      <c r="I10" s="1" t="s">
        <v>1</v>
      </c>
      <c r="J10" s="1" t="s">
        <v>2</v>
      </c>
      <c r="K10" s="1" t="s">
        <v>1</v>
      </c>
      <c r="L10" s="1" t="s">
        <v>2</v>
      </c>
      <c r="M10" s="1" t="s">
        <v>1</v>
      </c>
      <c r="N10" s="1" t="s">
        <v>2</v>
      </c>
      <c r="O10" s="3" t="s">
        <v>1</v>
      </c>
      <c r="P10" s="3" t="s">
        <v>2</v>
      </c>
      <c r="Q10" s="3" t="s">
        <v>1</v>
      </c>
      <c r="R10" s="3" t="s">
        <v>2</v>
      </c>
      <c r="S10" s="3" t="s">
        <v>1</v>
      </c>
      <c r="T10" s="16" t="s">
        <v>2</v>
      </c>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row>
    <row r="11" spans="1:128" ht="16.5" x14ac:dyDescent="0.3">
      <c r="A11" s="29" t="s">
        <v>21</v>
      </c>
      <c r="B11" s="43"/>
      <c r="C11" s="5"/>
      <c r="D11" s="5"/>
      <c r="E11" s="5"/>
      <c r="F11" s="5"/>
      <c r="G11" s="5"/>
      <c r="H11" s="5"/>
      <c r="I11" s="5"/>
      <c r="J11" s="5"/>
      <c r="K11" s="5"/>
      <c r="L11" s="5"/>
      <c r="M11" s="5"/>
      <c r="N11" s="5"/>
      <c r="O11" s="5"/>
      <c r="P11" s="5"/>
      <c r="Q11" s="5"/>
      <c r="R11" s="5"/>
      <c r="S11" s="5"/>
      <c r="T11" s="17"/>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row>
    <row r="12" spans="1:128" ht="16.5" x14ac:dyDescent="0.3">
      <c r="A12" s="38">
        <v>1</v>
      </c>
      <c r="B12" s="2" t="s">
        <v>31</v>
      </c>
      <c r="C12" s="24"/>
      <c r="D12" s="25"/>
      <c r="E12" s="24"/>
      <c r="F12" s="25"/>
      <c r="G12" s="24"/>
      <c r="H12" s="25"/>
      <c r="I12" s="24"/>
      <c r="J12" s="25"/>
      <c r="K12" s="24"/>
      <c r="L12" s="25"/>
      <c r="M12" s="24"/>
      <c r="N12" s="25"/>
      <c r="O12" s="24"/>
      <c r="P12" s="25"/>
      <c r="Q12" s="24"/>
      <c r="R12" s="25"/>
      <c r="S12" s="24"/>
      <c r="T12" s="26"/>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row>
    <row r="13" spans="1:128" ht="16.5" x14ac:dyDescent="0.3">
      <c r="A13" s="38">
        <v>2</v>
      </c>
      <c r="B13" s="32" t="s">
        <v>32</v>
      </c>
      <c r="C13" s="24"/>
      <c r="D13" s="25"/>
      <c r="E13" s="24"/>
      <c r="F13" s="25"/>
      <c r="G13" s="24"/>
      <c r="H13" s="25"/>
      <c r="I13" s="24"/>
      <c r="J13" s="25"/>
      <c r="K13" s="24"/>
      <c r="L13" s="25"/>
      <c r="M13" s="24"/>
      <c r="N13" s="25"/>
      <c r="O13" s="24"/>
      <c r="P13" s="25"/>
      <c r="Q13" s="24"/>
      <c r="R13" s="25"/>
      <c r="S13" s="24"/>
      <c r="T13" s="26"/>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row>
    <row r="14" spans="1:128" ht="16.5" x14ac:dyDescent="0.3">
      <c r="A14" s="38">
        <v>3</v>
      </c>
      <c r="B14" s="32" t="s">
        <v>33</v>
      </c>
      <c r="C14" s="24"/>
      <c r="D14" s="25"/>
      <c r="E14" s="24"/>
      <c r="F14" s="25"/>
      <c r="G14" s="24"/>
      <c r="H14" s="25"/>
      <c r="I14" s="24"/>
      <c r="J14" s="25"/>
      <c r="K14" s="24"/>
      <c r="L14" s="25"/>
      <c r="M14" s="24"/>
      <c r="N14" s="25"/>
      <c r="O14" s="24"/>
      <c r="P14" s="25"/>
      <c r="Q14" s="24"/>
      <c r="R14" s="25"/>
      <c r="S14" s="24"/>
      <c r="T14" s="26"/>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row>
    <row r="15" spans="1:128" ht="16.5" x14ac:dyDescent="0.3">
      <c r="A15" s="38">
        <v>4</v>
      </c>
      <c r="B15" s="32" t="s">
        <v>34</v>
      </c>
      <c r="C15" s="24"/>
      <c r="D15" s="25"/>
      <c r="E15" s="24"/>
      <c r="F15" s="25"/>
      <c r="G15" s="24"/>
      <c r="H15" s="25"/>
      <c r="I15" s="24"/>
      <c r="J15" s="25"/>
      <c r="K15" s="24"/>
      <c r="L15" s="25"/>
      <c r="M15" s="24"/>
      <c r="N15" s="25"/>
      <c r="O15" s="24"/>
      <c r="P15" s="25"/>
      <c r="Q15" s="24"/>
      <c r="R15" s="25"/>
      <c r="S15" s="24"/>
      <c r="T15" s="26"/>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row>
    <row r="16" spans="1:128" ht="16.5" x14ac:dyDescent="0.3">
      <c r="A16" s="37" t="s">
        <v>22</v>
      </c>
      <c r="B16" s="28"/>
      <c r="C16" s="5"/>
      <c r="D16" s="5"/>
      <c r="E16" s="5"/>
      <c r="F16" s="5"/>
      <c r="G16" s="5"/>
      <c r="H16" s="5"/>
      <c r="I16" s="5"/>
      <c r="J16" s="5"/>
      <c r="K16" s="5"/>
      <c r="L16" s="5"/>
      <c r="M16" s="5"/>
      <c r="N16" s="5"/>
      <c r="O16" s="5"/>
      <c r="P16" s="5"/>
      <c r="Q16" s="5"/>
      <c r="R16" s="5"/>
      <c r="S16" s="5"/>
      <c r="T16" s="17"/>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row>
    <row r="17" spans="1:128" ht="16.5" x14ac:dyDescent="0.3">
      <c r="A17" s="38">
        <v>1</v>
      </c>
      <c r="B17" s="32" t="s">
        <v>35</v>
      </c>
      <c r="C17" s="24"/>
      <c r="D17" s="25"/>
      <c r="E17" s="24"/>
      <c r="F17" s="25"/>
      <c r="G17" s="24"/>
      <c r="H17" s="25"/>
      <c r="I17" s="24"/>
      <c r="J17" s="25"/>
      <c r="K17" s="24"/>
      <c r="L17" s="25"/>
      <c r="M17" s="24"/>
      <c r="N17" s="25"/>
      <c r="O17" s="24"/>
      <c r="P17" s="25"/>
      <c r="Q17" s="24"/>
      <c r="R17" s="25"/>
      <c r="S17" s="24"/>
      <c r="T17" s="26"/>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row>
    <row r="18" spans="1:128" ht="16.5" x14ac:dyDescent="0.3">
      <c r="A18" s="38">
        <v>2</v>
      </c>
      <c r="B18" s="32" t="s">
        <v>36</v>
      </c>
      <c r="C18" s="24"/>
      <c r="D18" s="25"/>
      <c r="E18" s="24"/>
      <c r="F18" s="25"/>
      <c r="G18" s="24"/>
      <c r="H18" s="25"/>
      <c r="I18" s="24"/>
      <c r="J18" s="25"/>
      <c r="K18" s="24"/>
      <c r="L18" s="25"/>
      <c r="M18" s="24"/>
      <c r="N18" s="25"/>
      <c r="O18" s="5"/>
      <c r="P18" s="5"/>
      <c r="Q18" s="5"/>
      <c r="R18" s="5"/>
      <c r="S18" s="5"/>
      <c r="T18" s="17"/>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row>
    <row r="19" spans="1:128" ht="16.5" x14ac:dyDescent="0.3">
      <c r="A19" s="38">
        <v>3</v>
      </c>
      <c r="B19" s="32" t="s">
        <v>37</v>
      </c>
      <c r="C19" s="24"/>
      <c r="D19" s="25"/>
      <c r="E19" s="24"/>
      <c r="F19" s="25"/>
      <c r="G19" s="24"/>
      <c r="H19" s="25"/>
      <c r="I19" s="24"/>
      <c r="J19" s="25"/>
      <c r="K19" s="24"/>
      <c r="L19" s="25"/>
      <c r="M19" s="24"/>
      <c r="N19" s="25"/>
      <c r="O19" s="24"/>
      <c r="P19" s="25"/>
      <c r="Q19" s="24"/>
      <c r="R19" s="25"/>
      <c r="S19" s="24"/>
      <c r="T19" s="26"/>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row>
    <row r="20" spans="1:128" ht="16.5" x14ac:dyDescent="0.3">
      <c r="A20" s="38">
        <v>4</v>
      </c>
      <c r="B20" s="32" t="s">
        <v>38</v>
      </c>
      <c r="C20" s="24"/>
      <c r="D20" s="25"/>
      <c r="E20" s="24"/>
      <c r="F20" s="25"/>
      <c r="G20" s="24"/>
      <c r="H20" s="25"/>
      <c r="I20" s="24"/>
      <c r="J20" s="25"/>
      <c r="K20" s="24"/>
      <c r="L20" s="25"/>
      <c r="M20" s="24"/>
      <c r="N20" s="25"/>
      <c r="O20" s="24"/>
      <c r="P20" s="25"/>
      <c r="Q20" s="24"/>
      <c r="R20" s="25"/>
      <c r="S20" s="24"/>
      <c r="T20" s="26"/>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row>
    <row r="21" spans="1:128" ht="16.5" x14ac:dyDescent="0.3">
      <c r="A21" s="37" t="s">
        <v>23</v>
      </c>
      <c r="B21" s="39"/>
      <c r="C21" s="5"/>
      <c r="D21" s="5"/>
      <c r="E21" s="5"/>
      <c r="F21" s="5"/>
      <c r="G21" s="5"/>
      <c r="H21" s="5"/>
      <c r="I21" s="5"/>
      <c r="J21" s="5"/>
      <c r="K21" s="5"/>
      <c r="L21" s="5"/>
      <c r="M21" s="5"/>
      <c r="N21" s="5"/>
      <c r="O21" s="5"/>
      <c r="P21" s="5"/>
      <c r="Q21" s="5"/>
      <c r="R21" s="5"/>
      <c r="S21" s="5"/>
      <c r="T21" s="17"/>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row>
    <row r="22" spans="1:128" ht="16.5" x14ac:dyDescent="0.3">
      <c r="A22" s="38">
        <v>1</v>
      </c>
      <c r="B22" s="32" t="s">
        <v>39</v>
      </c>
      <c r="C22" s="24"/>
      <c r="D22" s="25"/>
      <c r="E22" s="24"/>
      <c r="F22" s="25"/>
      <c r="G22" s="24"/>
      <c r="H22" s="25"/>
      <c r="I22" s="24"/>
      <c r="J22" s="25"/>
      <c r="K22" s="24"/>
      <c r="L22" s="25"/>
      <c r="M22" s="24"/>
      <c r="N22" s="25"/>
      <c r="O22" s="24"/>
      <c r="P22" s="25"/>
      <c r="Q22" s="24"/>
      <c r="R22" s="25"/>
      <c r="S22" s="24"/>
      <c r="T22" s="26"/>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row>
    <row r="23" spans="1:128" ht="16.5" x14ac:dyDescent="0.3">
      <c r="A23" s="38">
        <v>2</v>
      </c>
      <c r="B23" s="32" t="s">
        <v>40</v>
      </c>
      <c r="C23" s="24"/>
      <c r="D23" s="25"/>
      <c r="E23" s="24"/>
      <c r="F23" s="25"/>
      <c r="G23" s="24"/>
      <c r="H23" s="25"/>
      <c r="I23" s="24"/>
      <c r="J23" s="25"/>
      <c r="K23" s="24"/>
      <c r="L23" s="25"/>
      <c r="M23" s="24"/>
      <c r="N23" s="25"/>
      <c r="O23" s="24"/>
      <c r="P23" s="25"/>
      <c r="Q23" s="24"/>
      <c r="R23" s="25"/>
      <c r="S23" s="24"/>
      <c r="T23" s="26"/>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row>
    <row r="24" spans="1:128" ht="16.5" x14ac:dyDescent="0.3">
      <c r="A24" s="38">
        <v>3</v>
      </c>
      <c r="B24" s="32" t="s">
        <v>41</v>
      </c>
      <c r="C24" s="24"/>
      <c r="D24" s="25"/>
      <c r="E24" s="24"/>
      <c r="F24" s="25"/>
      <c r="G24" s="24"/>
      <c r="H24" s="25"/>
      <c r="I24" s="24"/>
      <c r="J24" s="25"/>
      <c r="K24" s="24"/>
      <c r="L24" s="25"/>
      <c r="M24" s="24"/>
      <c r="N24" s="25"/>
      <c r="O24" s="24"/>
      <c r="P24" s="25"/>
      <c r="Q24" s="24"/>
      <c r="R24" s="25"/>
      <c r="S24" s="24"/>
      <c r="T24" s="26"/>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row>
    <row r="25" spans="1:128" ht="16.5" x14ac:dyDescent="0.3">
      <c r="A25" s="38">
        <v>4</v>
      </c>
      <c r="B25" s="32" t="s">
        <v>42</v>
      </c>
      <c r="C25" s="24"/>
      <c r="D25" s="25"/>
      <c r="E25" s="24"/>
      <c r="F25" s="25"/>
      <c r="G25" s="24"/>
      <c r="H25" s="25"/>
      <c r="I25" s="24"/>
      <c r="J25" s="25"/>
      <c r="K25" s="24"/>
      <c r="L25" s="25"/>
      <c r="M25" s="24"/>
      <c r="N25" s="25"/>
      <c r="O25" s="24"/>
      <c r="P25" s="25"/>
      <c r="Q25" s="24"/>
      <c r="R25" s="25"/>
      <c r="S25" s="24"/>
      <c r="T25" s="26"/>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row>
    <row r="26" spans="1:128" ht="16.5" x14ac:dyDescent="0.3">
      <c r="A26" s="37" t="s">
        <v>24</v>
      </c>
      <c r="B26" s="27"/>
      <c r="C26" s="10"/>
      <c r="D26" s="10"/>
      <c r="E26" s="10"/>
      <c r="F26" s="10"/>
      <c r="G26" s="10"/>
      <c r="H26" s="10"/>
      <c r="I26" s="10"/>
      <c r="J26" s="10"/>
      <c r="K26" s="10"/>
      <c r="L26" s="10"/>
      <c r="M26" s="10"/>
      <c r="N26" s="10"/>
      <c r="O26" s="10"/>
      <c r="P26" s="10"/>
      <c r="Q26" s="10"/>
      <c r="R26" s="10"/>
      <c r="S26" s="10"/>
      <c r="T26" s="18"/>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row>
    <row r="27" spans="1:128" ht="16.5" x14ac:dyDescent="0.3">
      <c r="A27" s="38">
        <v>1</v>
      </c>
      <c r="B27" s="32" t="s">
        <v>43</v>
      </c>
      <c r="C27" s="24"/>
      <c r="D27" s="25"/>
      <c r="E27" s="24"/>
      <c r="F27" s="25"/>
      <c r="G27" s="24"/>
      <c r="H27" s="25"/>
      <c r="I27" s="24"/>
      <c r="J27" s="25"/>
      <c r="K27" s="24"/>
      <c r="L27" s="25"/>
      <c r="M27" s="24"/>
      <c r="N27" s="25"/>
      <c r="O27" s="24"/>
      <c r="P27" s="25"/>
      <c r="Q27" s="24"/>
      <c r="R27" s="25"/>
      <c r="S27" s="24"/>
      <c r="T27" s="26"/>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row>
    <row r="28" spans="1:128" ht="16.5" x14ac:dyDescent="0.3">
      <c r="A28" s="38">
        <v>2</v>
      </c>
      <c r="B28" s="32" t="s">
        <v>44</v>
      </c>
      <c r="C28" s="24"/>
      <c r="D28" s="25"/>
      <c r="E28" s="24"/>
      <c r="F28" s="25"/>
      <c r="G28" s="24"/>
      <c r="H28" s="25"/>
      <c r="I28" s="24"/>
      <c r="J28" s="25"/>
      <c r="K28" s="24"/>
      <c r="L28" s="25"/>
      <c r="M28" s="24"/>
      <c r="N28" s="25"/>
      <c r="O28" s="24"/>
      <c r="P28" s="25"/>
      <c r="Q28" s="24"/>
      <c r="R28" s="25"/>
      <c r="S28" s="24"/>
      <c r="T28" s="26"/>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row>
    <row r="29" spans="1:128" ht="16.5" x14ac:dyDescent="0.3">
      <c r="A29" s="38">
        <v>3</v>
      </c>
      <c r="B29" s="32" t="s">
        <v>45</v>
      </c>
      <c r="C29" s="24"/>
      <c r="D29" s="25"/>
      <c r="E29" s="24"/>
      <c r="F29" s="25"/>
      <c r="G29" s="24"/>
      <c r="H29" s="25"/>
      <c r="I29" s="24"/>
      <c r="J29" s="25"/>
      <c r="K29" s="24"/>
      <c r="L29" s="25"/>
      <c r="M29" s="24"/>
      <c r="N29" s="25"/>
      <c r="O29" s="24"/>
      <c r="P29" s="25"/>
      <c r="Q29" s="24"/>
      <c r="R29" s="25"/>
      <c r="S29" s="24"/>
      <c r="T29" s="26"/>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row>
    <row r="30" spans="1:128" ht="16.5" x14ac:dyDescent="0.3">
      <c r="A30" s="38">
        <v>4</v>
      </c>
      <c r="B30" s="32" t="s">
        <v>46</v>
      </c>
      <c r="C30" s="24"/>
      <c r="D30" s="25"/>
      <c r="E30" s="24"/>
      <c r="F30" s="25"/>
      <c r="G30" s="24"/>
      <c r="H30" s="25"/>
      <c r="I30" s="24"/>
      <c r="J30" s="25"/>
      <c r="K30" s="24"/>
      <c r="L30" s="25"/>
      <c r="M30" s="24"/>
      <c r="N30" s="25"/>
      <c r="O30" s="24"/>
      <c r="P30" s="25"/>
      <c r="Q30" s="24"/>
      <c r="R30" s="25"/>
      <c r="S30" s="24"/>
      <c r="T30" s="26"/>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row>
    <row r="31" spans="1:128" ht="16.5" x14ac:dyDescent="0.3">
      <c r="A31" s="37" t="s">
        <v>25</v>
      </c>
      <c r="B31" s="28"/>
      <c r="C31" s="5"/>
      <c r="D31" s="5"/>
      <c r="E31" s="5"/>
      <c r="F31" s="5"/>
      <c r="G31" s="5"/>
      <c r="H31" s="5"/>
      <c r="I31" s="5"/>
      <c r="J31" s="5"/>
      <c r="K31" s="5"/>
      <c r="L31" s="5"/>
      <c r="M31" s="5"/>
      <c r="N31" s="5"/>
      <c r="O31" s="5"/>
      <c r="P31" s="5"/>
      <c r="Q31" s="5"/>
      <c r="R31" s="5"/>
      <c r="S31" s="5"/>
      <c r="T31" s="17"/>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row>
    <row r="32" spans="1:128" ht="16.5" x14ac:dyDescent="0.3">
      <c r="A32" s="38">
        <v>1</v>
      </c>
      <c r="B32" s="32" t="s">
        <v>47</v>
      </c>
      <c r="C32" s="24"/>
      <c r="D32" s="25"/>
      <c r="E32" s="24"/>
      <c r="F32" s="25"/>
      <c r="G32" s="24"/>
      <c r="H32" s="25"/>
      <c r="I32" s="24"/>
      <c r="J32" s="25"/>
      <c r="K32" s="24"/>
      <c r="L32" s="25"/>
      <c r="M32" s="24"/>
      <c r="N32" s="25"/>
      <c r="O32" s="24"/>
      <c r="P32" s="25"/>
      <c r="Q32" s="24"/>
      <c r="R32" s="25"/>
      <c r="S32" s="24"/>
      <c r="T32" s="26"/>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row>
    <row r="33" spans="1:128" ht="16.5" x14ac:dyDescent="0.3">
      <c r="A33" s="38">
        <v>2</v>
      </c>
      <c r="B33" s="31" t="s">
        <v>48</v>
      </c>
      <c r="C33" s="24"/>
      <c r="D33" s="25"/>
      <c r="E33" s="24"/>
      <c r="F33" s="25"/>
      <c r="G33" s="24"/>
      <c r="H33" s="25"/>
      <c r="I33" s="24"/>
      <c r="J33" s="25"/>
      <c r="K33" s="24"/>
      <c r="L33" s="25"/>
      <c r="M33" s="24"/>
      <c r="N33" s="25"/>
      <c r="O33" s="24"/>
      <c r="P33" s="25"/>
      <c r="Q33" s="24"/>
      <c r="R33" s="25"/>
      <c r="S33" s="24"/>
      <c r="T33" s="26"/>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row>
    <row r="34" spans="1:128" ht="16.5" x14ac:dyDescent="0.3">
      <c r="A34" s="37" t="s">
        <v>26</v>
      </c>
      <c r="B34" s="28"/>
      <c r="C34" s="5"/>
      <c r="D34" s="5"/>
      <c r="E34" s="5"/>
      <c r="F34" s="5"/>
      <c r="G34" s="5"/>
      <c r="H34" s="5"/>
      <c r="I34" s="5"/>
      <c r="J34" s="5"/>
      <c r="K34" s="5"/>
      <c r="L34" s="5"/>
      <c r="M34" s="5"/>
      <c r="N34" s="5"/>
      <c r="O34" s="5"/>
      <c r="P34" s="5"/>
      <c r="Q34" s="5"/>
      <c r="R34" s="5"/>
      <c r="S34" s="5"/>
      <c r="T34" s="17"/>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row>
    <row r="35" spans="1:128" ht="16.5" x14ac:dyDescent="0.3">
      <c r="A35" s="38">
        <v>1</v>
      </c>
      <c r="B35" s="32" t="s">
        <v>49</v>
      </c>
      <c r="C35" s="24"/>
      <c r="D35" s="25"/>
      <c r="E35" s="24"/>
      <c r="F35" s="25"/>
      <c r="G35" s="24"/>
      <c r="H35" s="25"/>
      <c r="I35" s="24"/>
      <c r="J35" s="25"/>
      <c r="K35" s="24"/>
      <c r="L35" s="25"/>
      <c r="M35" s="24"/>
      <c r="N35" s="25"/>
      <c r="O35" s="24"/>
      <c r="P35" s="25"/>
      <c r="Q35" s="24"/>
      <c r="R35" s="25"/>
      <c r="S35" s="24"/>
      <c r="T35" s="26"/>
    </row>
    <row r="36" spans="1:128" ht="16.5" x14ac:dyDescent="0.3">
      <c r="A36" s="38">
        <v>2</v>
      </c>
      <c r="B36" s="32" t="s">
        <v>50</v>
      </c>
      <c r="C36" s="24"/>
      <c r="D36" s="25"/>
      <c r="E36" s="24"/>
      <c r="F36" s="25"/>
      <c r="G36" s="24"/>
      <c r="H36" s="25"/>
      <c r="I36" s="24"/>
      <c r="J36" s="25"/>
      <c r="K36" s="24"/>
      <c r="L36" s="25"/>
      <c r="M36" s="24"/>
      <c r="N36" s="25"/>
      <c r="O36" s="24"/>
      <c r="P36" s="25"/>
      <c r="Q36" s="24"/>
      <c r="R36" s="25"/>
      <c r="S36" s="24"/>
      <c r="T36" s="26"/>
    </row>
    <row r="37" spans="1:128" ht="16.5" x14ac:dyDescent="0.3">
      <c r="A37" s="37" t="s">
        <v>27</v>
      </c>
      <c r="B37" s="28"/>
      <c r="C37" s="5"/>
      <c r="D37" s="5"/>
      <c r="E37" s="5"/>
      <c r="F37" s="5"/>
      <c r="G37" s="5"/>
      <c r="H37" s="5"/>
      <c r="I37" s="5"/>
      <c r="J37" s="5"/>
      <c r="K37" s="5"/>
      <c r="L37" s="5"/>
      <c r="M37" s="5"/>
      <c r="N37" s="5"/>
      <c r="O37" s="5"/>
      <c r="P37" s="5"/>
      <c r="Q37" s="5"/>
      <c r="R37" s="5"/>
      <c r="S37" s="5"/>
      <c r="T37" s="17"/>
    </row>
    <row r="38" spans="1:128" ht="16.5" x14ac:dyDescent="0.3">
      <c r="A38" s="38">
        <v>1</v>
      </c>
      <c r="B38" s="32" t="s">
        <v>54</v>
      </c>
      <c r="C38" s="24"/>
      <c r="D38" s="25"/>
      <c r="E38" s="24"/>
      <c r="F38" s="25"/>
      <c r="G38" s="24"/>
      <c r="H38" s="25"/>
      <c r="I38" s="24"/>
      <c r="J38" s="25"/>
      <c r="K38" s="24"/>
      <c r="L38" s="25"/>
      <c r="M38" s="24"/>
      <c r="N38" s="25"/>
      <c r="O38" s="24"/>
      <c r="P38" s="25"/>
      <c r="Q38" s="24"/>
      <c r="R38" s="25"/>
      <c r="S38" s="24"/>
      <c r="T38" s="26"/>
    </row>
    <row r="39" spans="1:128" ht="16.5" x14ac:dyDescent="0.3">
      <c r="A39" s="38">
        <v>2</v>
      </c>
      <c r="B39" s="31" t="s">
        <v>55</v>
      </c>
      <c r="C39" s="24"/>
      <c r="D39" s="25"/>
      <c r="E39" s="24"/>
      <c r="F39" s="25"/>
      <c r="G39" s="24"/>
      <c r="H39" s="25"/>
      <c r="I39" s="24"/>
      <c r="J39" s="25"/>
      <c r="K39" s="24"/>
      <c r="L39" s="25"/>
      <c r="M39" s="24"/>
      <c r="N39" s="25"/>
      <c r="O39" s="24"/>
      <c r="P39" s="25"/>
      <c r="Q39" s="24"/>
      <c r="R39" s="25"/>
      <c r="S39" s="24"/>
      <c r="T39" s="26"/>
    </row>
    <row r="40" spans="1:128" ht="16.5" x14ac:dyDescent="0.3">
      <c r="A40" s="38">
        <v>3</v>
      </c>
      <c r="B40" s="31" t="s">
        <v>56</v>
      </c>
      <c r="C40" s="24"/>
      <c r="D40" s="25"/>
      <c r="E40" s="24"/>
      <c r="F40" s="25"/>
      <c r="G40" s="24"/>
      <c r="H40" s="25"/>
      <c r="I40" s="24"/>
      <c r="J40" s="25"/>
      <c r="K40" s="24"/>
      <c r="L40" s="25"/>
      <c r="M40" s="24"/>
      <c r="N40" s="25"/>
      <c r="O40" s="24"/>
      <c r="P40" s="25"/>
      <c r="Q40" s="24"/>
      <c r="R40" s="25"/>
      <c r="S40" s="24"/>
      <c r="T40" s="26"/>
    </row>
    <row r="41" spans="1:128" ht="16.5" x14ac:dyDescent="0.3">
      <c r="A41" s="37" t="s">
        <v>28</v>
      </c>
      <c r="B41" s="28"/>
      <c r="C41" s="5"/>
      <c r="D41" s="5"/>
      <c r="E41" s="5"/>
      <c r="F41" s="5"/>
      <c r="G41" s="5"/>
      <c r="H41" s="5"/>
      <c r="I41" s="5"/>
      <c r="J41" s="5"/>
      <c r="K41" s="5"/>
      <c r="L41" s="5"/>
      <c r="M41" s="5"/>
      <c r="N41" s="5"/>
      <c r="O41" s="5"/>
      <c r="P41" s="5"/>
      <c r="Q41" s="5"/>
      <c r="R41" s="5"/>
      <c r="S41" s="5"/>
      <c r="T41" s="17"/>
    </row>
    <row r="42" spans="1:128" ht="16.5" x14ac:dyDescent="0.3">
      <c r="A42" s="38">
        <v>1</v>
      </c>
      <c r="B42" s="32" t="s">
        <v>57</v>
      </c>
      <c r="C42" s="24"/>
      <c r="D42" s="25"/>
      <c r="E42" s="24"/>
      <c r="F42" s="25"/>
      <c r="G42" s="24"/>
      <c r="H42" s="25"/>
      <c r="I42" s="24"/>
      <c r="J42" s="25"/>
      <c r="K42" s="24"/>
      <c r="L42" s="25"/>
      <c r="M42" s="24"/>
      <c r="N42" s="25"/>
      <c r="O42" s="24"/>
      <c r="P42" s="25"/>
      <c r="Q42" s="24"/>
      <c r="R42" s="25"/>
      <c r="S42" s="24"/>
      <c r="T42" s="26"/>
    </row>
    <row r="43" spans="1:128" ht="16.5" x14ac:dyDescent="0.3">
      <c r="A43" s="38">
        <v>2</v>
      </c>
      <c r="B43" s="32" t="s">
        <v>8</v>
      </c>
      <c r="C43" s="24"/>
      <c r="D43" s="25"/>
      <c r="E43" s="24"/>
      <c r="F43" s="25"/>
      <c r="G43" s="24"/>
      <c r="H43" s="25"/>
      <c r="I43" s="24"/>
      <c r="J43" s="25"/>
      <c r="K43" s="24"/>
      <c r="L43" s="25"/>
      <c r="M43" s="24"/>
      <c r="N43" s="25"/>
      <c r="O43" s="24"/>
      <c r="P43" s="25"/>
      <c r="Q43" s="24"/>
      <c r="R43" s="25"/>
      <c r="S43" s="24"/>
      <c r="T43" s="26"/>
    </row>
    <row r="44" spans="1:128" ht="16.5" x14ac:dyDescent="0.3">
      <c r="A44" s="38">
        <v>3</v>
      </c>
      <c r="B44" s="32" t="s">
        <v>9</v>
      </c>
      <c r="C44" s="24"/>
      <c r="D44" s="25"/>
      <c r="E44" s="24"/>
      <c r="F44" s="25"/>
      <c r="G44" s="24"/>
      <c r="H44" s="25"/>
      <c r="I44" s="24"/>
      <c r="J44" s="25"/>
      <c r="K44" s="24"/>
      <c r="L44" s="25"/>
      <c r="M44" s="24"/>
      <c r="N44" s="25"/>
      <c r="O44" s="24"/>
      <c r="P44" s="25"/>
      <c r="Q44" s="24"/>
      <c r="R44" s="25"/>
      <c r="S44" s="24"/>
      <c r="T44" s="26"/>
    </row>
    <row r="45" spans="1:128" ht="16.5" x14ac:dyDescent="0.3">
      <c r="A45" s="37" t="s">
        <v>29</v>
      </c>
      <c r="B45" s="28"/>
      <c r="C45" s="5"/>
      <c r="D45" s="5"/>
      <c r="E45" s="5"/>
      <c r="F45" s="5"/>
      <c r="G45" s="5"/>
      <c r="H45" s="5"/>
      <c r="I45" s="5"/>
      <c r="J45" s="5"/>
      <c r="K45" s="5"/>
      <c r="L45" s="5"/>
      <c r="M45" s="5"/>
      <c r="N45" s="5"/>
      <c r="O45" s="5"/>
      <c r="P45" s="5"/>
      <c r="Q45" s="5"/>
      <c r="R45" s="5"/>
      <c r="S45" s="5"/>
      <c r="T45" s="17"/>
    </row>
    <row r="46" spans="1:128" ht="16.5" x14ac:dyDescent="0.3">
      <c r="A46" s="40">
        <v>1</v>
      </c>
      <c r="B46" s="32" t="s">
        <v>58</v>
      </c>
      <c r="C46" s="24"/>
      <c r="D46" s="25"/>
      <c r="E46" s="24"/>
      <c r="F46" s="25"/>
      <c r="G46" s="24"/>
      <c r="H46" s="25"/>
      <c r="I46" s="24"/>
      <c r="J46" s="25"/>
      <c r="K46" s="24"/>
      <c r="L46" s="25"/>
      <c r="M46" s="24"/>
      <c r="N46" s="25"/>
      <c r="O46" s="24"/>
      <c r="P46" s="25"/>
      <c r="Q46" s="24"/>
      <c r="R46" s="25"/>
      <c r="S46" s="24"/>
      <c r="T46" s="26"/>
    </row>
    <row r="47" spans="1:128" ht="16.5" x14ac:dyDescent="0.3">
      <c r="A47" s="40">
        <v>2</v>
      </c>
      <c r="B47" s="32" t="s">
        <v>59</v>
      </c>
      <c r="C47" s="24"/>
      <c r="D47" s="25"/>
      <c r="E47" s="24"/>
      <c r="F47" s="25"/>
      <c r="G47" s="24"/>
      <c r="H47" s="25"/>
      <c r="I47" s="24"/>
      <c r="J47" s="25"/>
      <c r="K47" s="24"/>
      <c r="L47" s="25"/>
      <c r="M47" s="24"/>
      <c r="N47" s="25"/>
      <c r="O47" s="24"/>
      <c r="P47" s="25"/>
      <c r="Q47" s="24"/>
      <c r="R47" s="25"/>
      <c r="S47" s="24"/>
      <c r="T47" s="26"/>
    </row>
    <row r="48" spans="1:128" ht="16.5" x14ac:dyDescent="0.3">
      <c r="A48" s="37" t="s">
        <v>30</v>
      </c>
      <c r="B48" s="28"/>
      <c r="C48" s="5"/>
      <c r="D48" s="5"/>
      <c r="E48" s="5"/>
      <c r="F48" s="5"/>
      <c r="G48" s="5"/>
      <c r="H48" s="5"/>
      <c r="I48" s="5"/>
      <c r="J48" s="5"/>
      <c r="K48" s="5"/>
      <c r="L48" s="5"/>
      <c r="M48" s="5"/>
      <c r="N48" s="5"/>
      <c r="O48" s="5"/>
      <c r="P48" s="5"/>
      <c r="Q48" s="5"/>
      <c r="R48" s="5"/>
      <c r="S48" s="5"/>
      <c r="T48" s="17"/>
    </row>
    <row r="49" spans="1:21" ht="16.5" x14ac:dyDescent="0.3">
      <c r="A49" s="38">
        <v>1</v>
      </c>
      <c r="B49" s="32" t="s">
        <v>39</v>
      </c>
      <c r="C49" s="24"/>
      <c r="D49" s="25"/>
      <c r="E49" s="24"/>
      <c r="F49" s="25"/>
      <c r="G49" s="24"/>
      <c r="H49" s="25"/>
      <c r="I49" s="24"/>
      <c r="J49" s="25"/>
      <c r="K49" s="24"/>
      <c r="L49" s="25"/>
      <c r="M49" s="24"/>
      <c r="N49" s="25"/>
      <c r="O49" s="24"/>
      <c r="P49" s="25"/>
      <c r="Q49" s="24"/>
      <c r="R49" s="25"/>
      <c r="S49" s="24"/>
      <c r="T49" s="26"/>
    </row>
    <row r="50" spans="1:21" ht="16.5" x14ac:dyDescent="0.3">
      <c r="A50" s="38">
        <v>2</v>
      </c>
      <c r="B50" s="32" t="s">
        <v>40</v>
      </c>
      <c r="C50" s="24"/>
      <c r="D50" s="25"/>
      <c r="E50" s="24"/>
      <c r="F50" s="25"/>
      <c r="G50" s="24"/>
      <c r="H50" s="25"/>
      <c r="I50" s="24"/>
      <c r="J50" s="25"/>
      <c r="K50" s="24"/>
      <c r="L50" s="25"/>
      <c r="M50" s="24"/>
      <c r="N50" s="25"/>
      <c r="O50" s="24"/>
      <c r="P50" s="25"/>
      <c r="Q50" s="24"/>
      <c r="R50" s="25"/>
      <c r="S50" s="24"/>
      <c r="T50" s="26"/>
    </row>
    <row r="51" spans="1:21" ht="16.5" x14ac:dyDescent="0.3">
      <c r="A51" s="38">
        <v>3</v>
      </c>
      <c r="B51" s="32" t="s">
        <v>41</v>
      </c>
      <c r="C51" s="24"/>
      <c r="D51" s="25"/>
      <c r="E51" s="24"/>
      <c r="F51" s="25"/>
      <c r="G51" s="24"/>
      <c r="H51" s="25"/>
      <c r="I51" s="24"/>
      <c r="J51" s="25"/>
      <c r="K51" s="24"/>
      <c r="L51" s="25"/>
      <c r="M51" s="24"/>
      <c r="N51" s="25"/>
      <c r="O51" s="24"/>
      <c r="P51" s="25"/>
      <c r="Q51" s="24"/>
      <c r="R51" s="25"/>
      <c r="S51" s="24"/>
      <c r="T51" s="26"/>
    </row>
    <row r="52" spans="1:21" ht="16.5" hidden="1" x14ac:dyDescent="0.3">
      <c r="A52" s="38">
        <v>4</v>
      </c>
      <c r="B52" s="32" t="s">
        <v>42</v>
      </c>
      <c r="C52" s="24"/>
      <c r="D52" s="25"/>
      <c r="E52" s="24"/>
      <c r="F52" s="25"/>
      <c r="G52" s="24"/>
      <c r="H52" s="25"/>
      <c r="I52" s="24"/>
      <c r="J52" s="25"/>
      <c r="K52" s="24"/>
      <c r="L52" s="25"/>
      <c r="M52" s="24"/>
      <c r="N52" s="25"/>
      <c r="O52" s="24"/>
      <c r="P52" s="25"/>
      <c r="Q52" s="24"/>
      <c r="R52" s="25"/>
      <c r="S52" s="24"/>
      <c r="T52" s="26"/>
      <c r="U52" s="35"/>
    </row>
    <row r="53" spans="1:21" hidden="1" x14ac:dyDescent="0.25">
      <c r="A53" s="41"/>
      <c r="B53" s="35"/>
      <c r="C53" s="35"/>
      <c r="D53" s="35"/>
      <c r="E53" s="35"/>
      <c r="F53" s="35"/>
      <c r="G53" s="35"/>
      <c r="H53" s="35"/>
      <c r="I53" s="35"/>
      <c r="J53" s="35"/>
      <c r="K53" s="35"/>
      <c r="L53" s="35"/>
      <c r="M53" s="35"/>
      <c r="N53" s="35"/>
      <c r="O53" s="35"/>
      <c r="P53" s="35"/>
      <c r="Q53" s="35"/>
      <c r="R53" s="35"/>
      <c r="S53" s="35"/>
      <c r="T53" s="35"/>
      <c r="U53" s="35"/>
    </row>
    <row r="54" spans="1:21" hidden="1" x14ac:dyDescent="0.25">
      <c r="A54" s="41"/>
      <c r="B54" s="35"/>
      <c r="C54" s="35"/>
      <c r="D54" s="35"/>
      <c r="E54" s="35"/>
      <c r="F54" s="35"/>
      <c r="G54" s="35"/>
      <c r="H54" s="35"/>
      <c r="I54" s="35"/>
      <c r="J54" s="35"/>
      <c r="K54" s="35"/>
      <c r="L54" s="35"/>
      <c r="M54" s="35"/>
      <c r="N54" s="35"/>
      <c r="O54" s="35"/>
      <c r="P54" s="35"/>
      <c r="Q54" s="35"/>
      <c r="R54" s="35"/>
      <c r="S54" s="35"/>
      <c r="T54" s="35"/>
      <c r="U54" s="35"/>
    </row>
    <row r="55" spans="1:21" hidden="1" x14ac:dyDescent="0.25">
      <c r="A55" s="41"/>
      <c r="B55" s="35"/>
      <c r="C55" s="35"/>
      <c r="D55" s="35"/>
      <c r="E55" s="35"/>
      <c r="F55" s="35"/>
      <c r="G55" s="35"/>
      <c r="H55" s="35"/>
      <c r="I55" s="35"/>
      <c r="J55" s="35"/>
      <c r="K55" s="35"/>
      <c r="L55" s="35"/>
      <c r="M55" s="35"/>
      <c r="N55" s="35"/>
      <c r="O55" s="35"/>
      <c r="P55" s="35"/>
      <c r="Q55" s="35"/>
      <c r="R55" s="35"/>
      <c r="S55" s="35"/>
      <c r="T55" s="35"/>
      <c r="U55" s="35"/>
    </row>
    <row r="56" spans="1:21" hidden="1" x14ac:dyDescent="0.25">
      <c r="A56" s="41"/>
      <c r="B56" s="35"/>
      <c r="C56" s="35"/>
      <c r="D56" s="35"/>
      <c r="E56" s="35"/>
      <c r="F56" s="35"/>
      <c r="G56" s="35"/>
      <c r="H56" s="35"/>
      <c r="I56" s="35"/>
      <c r="J56" s="35"/>
      <c r="K56" s="35"/>
      <c r="L56" s="35"/>
      <c r="M56" s="35"/>
      <c r="N56" s="35"/>
      <c r="O56" s="35"/>
      <c r="P56" s="35"/>
      <c r="Q56" s="35"/>
      <c r="R56" s="35"/>
      <c r="S56" s="35"/>
      <c r="T56" s="35"/>
      <c r="U56" s="35"/>
    </row>
    <row r="57" spans="1:21" hidden="1" x14ac:dyDescent="0.25">
      <c r="A57" s="41"/>
      <c r="B57" s="35"/>
      <c r="C57" s="35"/>
      <c r="D57" s="35"/>
      <c r="E57" s="35"/>
      <c r="F57" s="35"/>
      <c r="G57" s="35"/>
      <c r="H57" s="35"/>
      <c r="I57" s="35"/>
      <c r="J57" s="35"/>
      <c r="K57" s="35"/>
      <c r="L57" s="35"/>
      <c r="M57" s="35"/>
      <c r="N57" s="35"/>
      <c r="O57" s="35"/>
      <c r="P57" s="35"/>
      <c r="Q57" s="35"/>
      <c r="R57" s="35"/>
      <c r="S57" s="35"/>
      <c r="T57" s="35"/>
      <c r="U57" s="35"/>
    </row>
    <row r="58" spans="1:21" hidden="1" x14ac:dyDescent="0.25">
      <c r="A58" s="41"/>
      <c r="B58" s="35"/>
      <c r="C58" s="35"/>
      <c r="D58" s="35"/>
      <c r="E58" s="35"/>
      <c r="F58" s="35"/>
      <c r="G58" s="35"/>
      <c r="H58" s="35"/>
      <c r="I58" s="35"/>
      <c r="J58" s="35"/>
      <c r="K58" s="35"/>
      <c r="L58" s="35"/>
      <c r="M58" s="35"/>
      <c r="N58" s="35"/>
      <c r="O58" s="35"/>
      <c r="P58" s="35"/>
      <c r="Q58" s="35"/>
      <c r="R58" s="35"/>
      <c r="S58" s="35"/>
      <c r="T58" s="35"/>
      <c r="U58" s="35"/>
    </row>
    <row r="59" spans="1:21" hidden="1" x14ac:dyDescent="0.25">
      <c r="A59" s="41"/>
      <c r="B59" s="35"/>
      <c r="C59" s="35"/>
      <c r="D59" s="35"/>
      <c r="E59" s="35"/>
      <c r="F59" s="35"/>
      <c r="G59" s="35"/>
      <c r="H59" s="35"/>
      <c r="I59" s="35"/>
      <c r="J59" s="35"/>
      <c r="K59" s="35"/>
      <c r="L59" s="35"/>
      <c r="M59" s="35"/>
      <c r="N59" s="35"/>
      <c r="O59" s="35"/>
      <c r="P59" s="35"/>
      <c r="Q59" s="35"/>
      <c r="R59" s="35"/>
      <c r="S59" s="35"/>
      <c r="T59" s="35"/>
      <c r="U59" s="35"/>
    </row>
    <row r="60" spans="1:21" hidden="1" x14ac:dyDescent="0.25"/>
    <row r="61" spans="1:21" hidden="1" x14ac:dyDescent="0.25"/>
    <row r="62" spans="1:21" hidden="1" x14ac:dyDescent="0.25"/>
    <row r="63" spans="1:21" hidden="1" x14ac:dyDescent="0.25"/>
    <row r="64" spans="1:21" hidden="1"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sheetData>
  <sheetProtection selectLockedCells="1"/>
  <mergeCells count="19">
    <mergeCell ref="O9:P9"/>
    <mergeCell ref="Q9:R9"/>
    <mergeCell ref="S9:T9"/>
    <mergeCell ref="A8:B10"/>
    <mergeCell ref="C8:H8"/>
    <mergeCell ref="I8:N8"/>
    <mergeCell ref="O8:T8"/>
    <mergeCell ref="C9:D9"/>
    <mergeCell ref="E9:F9"/>
    <mergeCell ref="G9:H9"/>
    <mergeCell ref="I9:J9"/>
    <mergeCell ref="K9:L9"/>
    <mergeCell ref="M9:N9"/>
    <mergeCell ref="R7:T7"/>
    <mergeCell ref="D2:H2"/>
    <mergeCell ref="D4:H4"/>
    <mergeCell ref="K4:O4"/>
    <mergeCell ref="D6:H6"/>
    <mergeCell ref="K6:O6"/>
  </mergeCells>
  <conditionalFormatting sqref="I2">
    <cfRule type="cellIs" dxfId="2807" priority="2545" operator="greaterThan">
      <formula>0.69</formula>
    </cfRule>
    <cfRule type="cellIs" dxfId="2806" priority="2546" operator="between">
      <formula>0.5</formula>
      <formula>0.69</formula>
    </cfRule>
    <cfRule type="cellIs" dxfId="2805" priority="2547" operator="lessThan">
      <formula>0.5</formula>
    </cfRule>
  </conditionalFormatting>
  <conditionalFormatting sqref="I4">
    <cfRule type="cellIs" dxfId="2804" priority="2542" operator="greaterThan">
      <formula>0.69</formula>
    </cfRule>
    <cfRule type="cellIs" dxfId="2803" priority="2543" operator="between">
      <formula>0.5</formula>
      <formula>0.69</formula>
    </cfRule>
    <cfRule type="cellIs" dxfId="2802" priority="2544" operator="lessThan">
      <formula>0.5</formula>
    </cfRule>
  </conditionalFormatting>
  <conditionalFormatting sqref="I6">
    <cfRule type="cellIs" dxfId="2801" priority="2539" operator="greaterThan">
      <formula>0.69</formula>
    </cfRule>
    <cfRule type="cellIs" dxfId="2800" priority="2540" operator="between">
      <formula>0.5</formula>
      <formula>0.69</formula>
    </cfRule>
    <cfRule type="cellIs" dxfId="2799" priority="2541" operator="lessThan">
      <formula>0.5</formula>
    </cfRule>
  </conditionalFormatting>
  <conditionalFormatting sqref="P6">
    <cfRule type="cellIs" dxfId="2798" priority="2533" operator="greaterThan">
      <formula>0.69</formula>
    </cfRule>
    <cfRule type="cellIs" dxfId="2797" priority="2534" operator="between">
      <formula>0.5</formula>
      <formula>0.69</formula>
    </cfRule>
    <cfRule type="cellIs" dxfId="2796" priority="2535" operator="lessThan">
      <formula>0.5</formula>
    </cfRule>
  </conditionalFormatting>
  <conditionalFormatting sqref="C12:C14">
    <cfRule type="cellIs" dxfId="2795" priority="2530" operator="greaterThan">
      <formula>0.69</formula>
    </cfRule>
    <cfRule type="cellIs" dxfId="2794" priority="2531" operator="between">
      <formula>50%</formula>
      <formula>0.69</formula>
    </cfRule>
    <cfRule type="cellIs" dxfId="2793" priority="2532" operator="lessThan">
      <formula>0.5</formula>
    </cfRule>
  </conditionalFormatting>
  <conditionalFormatting sqref="C15">
    <cfRule type="cellIs" dxfId="2792" priority="2527" operator="greaterThan">
      <formula>0.69</formula>
    </cfRule>
    <cfRule type="cellIs" dxfId="2791" priority="2528" operator="between">
      <formula>50%</formula>
      <formula>0.69</formula>
    </cfRule>
    <cfRule type="cellIs" dxfId="2790" priority="2529" operator="lessThan">
      <formula>0.5</formula>
    </cfRule>
  </conditionalFormatting>
  <conditionalFormatting sqref="E12:E14">
    <cfRule type="cellIs" dxfId="2789" priority="2524" operator="greaterThan">
      <formula>0.69</formula>
    </cfRule>
    <cfRule type="cellIs" dxfId="2788" priority="2525" operator="between">
      <formula>50%</formula>
      <formula>0.69</formula>
    </cfRule>
    <cfRule type="cellIs" dxfId="2787" priority="2526" operator="lessThan">
      <formula>0.5</formula>
    </cfRule>
  </conditionalFormatting>
  <conditionalFormatting sqref="E15">
    <cfRule type="cellIs" dxfId="2786" priority="2521" operator="greaterThan">
      <formula>0.69</formula>
    </cfRule>
    <cfRule type="cellIs" dxfId="2785" priority="2522" operator="between">
      <formula>50%</formula>
      <formula>0.69</formula>
    </cfRule>
    <cfRule type="cellIs" dxfId="2784" priority="2523" operator="lessThan">
      <formula>0.5</formula>
    </cfRule>
  </conditionalFormatting>
  <conditionalFormatting sqref="G12:G14">
    <cfRule type="cellIs" dxfId="2783" priority="2518" operator="greaterThan">
      <formula>0.69</formula>
    </cfRule>
    <cfRule type="cellIs" dxfId="2782" priority="2519" operator="between">
      <formula>50%</formula>
      <formula>0.69</formula>
    </cfRule>
    <cfRule type="cellIs" dxfId="2781" priority="2520" operator="lessThan">
      <formula>0.5</formula>
    </cfRule>
  </conditionalFormatting>
  <conditionalFormatting sqref="G15">
    <cfRule type="cellIs" dxfId="2780" priority="2515" operator="greaterThan">
      <formula>0.69</formula>
    </cfRule>
    <cfRule type="cellIs" dxfId="2779" priority="2516" operator="between">
      <formula>50%</formula>
      <formula>0.69</formula>
    </cfRule>
    <cfRule type="cellIs" dxfId="2778" priority="2517" operator="lessThan">
      <formula>0.5</formula>
    </cfRule>
  </conditionalFormatting>
  <conditionalFormatting sqref="I12:I14">
    <cfRule type="cellIs" dxfId="2777" priority="2512" operator="greaterThan">
      <formula>0.69</formula>
    </cfRule>
    <cfRule type="cellIs" dxfId="2776" priority="2513" operator="between">
      <formula>50%</formula>
      <formula>0.69</formula>
    </cfRule>
    <cfRule type="cellIs" dxfId="2775" priority="2514" operator="lessThan">
      <formula>0.5</formula>
    </cfRule>
  </conditionalFormatting>
  <conditionalFormatting sqref="I15">
    <cfRule type="cellIs" dxfId="2774" priority="2509" operator="greaterThan">
      <formula>0.69</formula>
    </cfRule>
    <cfRule type="cellIs" dxfId="2773" priority="2510" operator="between">
      <formula>50%</formula>
      <formula>0.69</formula>
    </cfRule>
    <cfRule type="cellIs" dxfId="2772" priority="2511" operator="lessThan">
      <formula>0.5</formula>
    </cfRule>
  </conditionalFormatting>
  <conditionalFormatting sqref="K12:K14">
    <cfRule type="cellIs" dxfId="2771" priority="2506" operator="greaterThan">
      <formula>0.69</formula>
    </cfRule>
    <cfRule type="cellIs" dxfId="2770" priority="2507" operator="between">
      <formula>50%</formula>
      <formula>0.69</formula>
    </cfRule>
    <cfRule type="cellIs" dxfId="2769" priority="2508" operator="lessThan">
      <formula>0.5</formula>
    </cfRule>
  </conditionalFormatting>
  <conditionalFormatting sqref="K15">
    <cfRule type="cellIs" dxfId="2768" priority="2503" operator="greaterThan">
      <formula>0.69</formula>
    </cfRule>
    <cfRule type="cellIs" dxfId="2767" priority="2504" operator="between">
      <formula>50%</formula>
      <formula>0.69</formula>
    </cfRule>
    <cfRule type="cellIs" dxfId="2766" priority="2505" operator="lessThan">
      <formula>0.5</formula>
    </cfRule>
  </conditionalFormatting>
  <conditionalFormatting sqref="M12:M14">
    <cfRule type="cellIs" dxfId="2765" priority="2500" operator="greaterThan">
      <formula>0.69</formula>
    </cfRule>
    <cfRule type="cellIs" dxfId="2764" priority="2501" operator="between">
      <formula>50%</formula>
      <formula>0.69</formula>
    </cfRule>
    <cfRule type="cellIs" dxfId="2763" priority="2502" operator="lessThan">
      <formula>0.5</formula>
    </cfRule>
  </conditionalFormatting>
  <conditionalFormatting sqref="M15">
    <cfRule type="cellIs" dxfId="2762" priority="2497" operator="greaterThan">
      <formula>0.69</formula>
    </cfRule>
    <cfRule type="cellIs" dxfId="2761" priority="2498" operator="between">
      <formula>50%</formula>
      <formula>0.69</formula>
    </cfRule>
    <cfRule type="cellIs" dxfId="2760" priority="2499" operator="lessThan">
      <formula>0.5</formula>
    </cfRule>
  </conditionalFormatting>
  <conditionalFormatting sqref="O12:O14">
    <cfRule type="cellIs" dxfId="2759" priority="2494" operator="greaterThan">
      <formula>0.69</formula>
    </cfRule>
    <cfRule type="cellIs" dxfId="2758" priority="2495" operator="between">
      <formula>50%</formula>
      <formula>0.69</formula>
    </cfRule>
    <cfRule type="cellIs" dxfId="2757" priority="2496" operator="lessThan">
      <formula>0.5</formula>
    </cfRule>
  </conditionalFormatting>
  <conditionalFormatting sqref="O15">
    <cfRule type="cellIs" dxfId="2756" priority="2491" operator="greaterThan">
      <formula>0.69</formula>
    </cfRule>
    <cfRule type="cellIs" dxfId="2755" priority="2492" operator="between">
      <formula>50%</formula>
      <formula>0.69</formula>
    </cfRule>
    <cfRule type="cellIs" dxfId="2754" priority="2493" operator="lessThan">
      <formula>0.5</formula>
    </cfRule>
  </conditionalFormatting>
  <conditionalFormatting sqref="Q12:Q14">
    <cfRule type="cellIs" dxfId="2753" priority="2488" operator="greaterThan">
      <formula>0.69</formula>
    </cfRule>
    <cfRule type="cellIs" dxfId="2752" priority="2489" operator="between">
      <formula>50%</formula>
      <formula>0.69</formula>
    </cfRule>
    <cfRule type="cellIs" dxfId="2751" priority="2490" operator="lessThan">
      <formula>0.5</formula>
    </cfRule>
  </conditionalFormatting>
  <conditionalFormatting sqref="Q15">
    <cfRule type="cellIs" dxfId="2750" priority="2485" operator="greaterThan">
      <formula>0.69</formula>
    </cfRule>
    <cfRule type="cellIs" dxfId="2749" priority="2486" operator="between">
      <formula>50%</formula>
      <formula>0.69</formula>
    </cfRule>
    <cfRule type="cellIs" dxfId="2748" priority="2487" operator="lessThan">
      <formula>0.5</formula>
    </cfRule>
  </conditionalFormatting>
  <conditionalFormatting sqref="S12:S14">
    <cfRule type="cellIs" dxfId="2747" priority="2482" operator="greaterThan">
      <formula>0.69</formula>
    </cfRule>
    <cfRule type="cellIs" dxfId="2746" priority="2483" operator="between">
      <formula>50%</formula>
      <formula>0.69</formula>
    </cfRule>
    <cfRule type="cellIs" dxfId="2745" priority="2484" operator="lessThan">
      <formula>0.5</formula>
    </cfRule>
  </conditionalFormatting>
  <conditionalFormatting sqref="S15">
    <cfRule type="cellIs" dxfId="2744" priority="2479" operator="greaterThan">
      <formula>0.69</formula>
    </cfRule>
    <cfRule type="cellIs" dxfId="2743" priority="2480" operator="between">
      <formula>50%</formula>
      <formula>0.69</formula>
    </cfRule>
    <cfRule type="cellIs" dxfId="2742" priority="2481" operator="lessThan">
      <formula>0.5</formula>
    </cfRule>
  </conditionalFormatting>
  <conditionalFormatting sqref="D12:D14">
    <cfRule type="notContainsBlanks" dxfId="2741" priority="2478">
      <formula>LEN(TRIM(D12))&gt;0</formula>
    </cfRule>
  </conditionalFormatting>
  <conditionalFormatting sqref="D15">
    <cfRule type="notContainsBlanks" dxfId="2740" priority="2477">
      <formula>LEN(TRIM(D15))&gt;0</formula>
    </cfRule>
  </conditionalFormatting>
  <conditionalFormatting sqref="F12:F14">
    <cfRule type="notContainsBlanks" dxfId="2739" priority="2476">
      <formula>LEN(TRIM(F12))&gt;0</formula>
    </cfRule>
  </conditionalFormatting>
  <conditionalFormatting sqref="F15">
    <cfRule type="notContainsBlanks" dxfId="2738" priority="2475">
      <formula>LEN(TRIM(F15))&gt;0</formula>
    </cfRule>
  </conditionalFormatting>
  <conditionalFormatting sqref="H12:H14">
    <cfRule type="notContainsBlanks" dxfId="2737" priority="2474">
      <formula>LEN(TRIM(H12))&gt;0</formula>
    </cfRule>
  </conditionalFormatting>
  <conditionalFormatting sqref="H15">
    <cfRule type="notContainsBlanks" dxfId="2736" priority="2473">
      <formula>LEN(TRIM(H15))&gt;0</formula>
    </cfRule>
  </conditionalFormatting>
  <conditionalFormatting sqref="J12:J14">
    <cfRule type="notContainsBlanks" dxfId="2735" priority="2472">
      <formula>LEN(TRIM(J12))&gt;0</formula>
    </cfRule>
  </conditionalFormatting>
  <conditionalFormatting sqref="J15">
    <cfRule type="notContainsBlanks" dxfId="2734" priority="2471">
      <formula>LEN(TRIM(J15))&gt;0</formula>
    </cfRule>
  </conditionalFormatting>
  <conditionalFormatting sqref="L12:L14">
    <cfRule type="notContainsBlanks" dxfId="2733" priority="2470">
      <formula>LEN(TRIM(L12))&gt;0</formula>
    </cfRule>
  </conditionalFormatting>
  <conditionalFormatting sqref="L15">
    <cfRule type="notContainsBlanks" dxfId="2732" priority="2469">
      <formula>LEN(TRIM(L15))&gt;0</formula>
    </cfRule>
  </conditionalFormatting>
  <conditionalFormatting sqref="N12:N14">
    <cfRule type="notContainsBlanks" dxfId="2731" priority="2468">
      <formula>LEN(TRIM(N12))&gt;0</formula>
    </cfRule>
  </conditionalFormatting>
  <conditionalFormatting sqref="N15">
    <cfRule type="notContainsBlanks" dxfId="2730" priority="2467">
      <formula>LEN(TRIM(N15))&gt;0</formula>
    </cfRule>
  </conditionalFormatting>
  <conditionalFormatting sqref="P12:P14">
    <cfRule type="notContainsBlanks" dxfId="2729" priority="2466">
      <formula>LEN(TRIM(P12))&gt;0</formula>
    </cfRule>
  </conditionalFormatting>
  <conditionalFormatting sqref="P15">
    <cfRule type="notContainsBlanks" dxfId="2728" priority="2465">
      <formula>LEN(TRIM(P15))&gt;0</formula>
    </cfRule>
  </conditionalFormatting>
  <conditionalFormatting sqref="R12:R14">
    <cfRule type="notContainsBlanks" dxfId="2727" priority="2464">
      <formula>LEN(TRIM(R12))&gt;0</formula>
    </cfRule>
  </conditionalFormatting>
  <conditionalFormatting sqref="R15">
    <cfRule type="notContainsBlanks" dxfId="2726" priority="2463">
      <formula>LEN(TRIM(R15))&gt;0</formula>
    </cfRule>
  </conditionalFormatting>
  <conditionalFormatting sqref="T12:T14">
    <cfRule type="notContainsBlanks" dxfId="2725" priority="2462">
      <formula>LEN(TRIM(T12))&gt;0</formula>
    </cfRule>
  </conditionalFormatting>
  <conditionalFormatting sqref="T15">
    <cfRule type="notContainsBlanks" dxfId="2724" priority="2461">
      <formula>LEN(TRIM(T15))&gt;0</formula>
    </cfRule>
  </conditionalFormatting>
  <conditionalFormatting sqref="C17">
    <cfRule type="cellIs" dxfId="2723" priority="2458" operator="greaterThan">
      <formula>0.69</formula>
    </cfRule>
    <cfRule type="cellIs" dxfId="2722" priority="2459" operator="between">
      <formula>50%</formula>
      <formula>0.69</formula>
    </cfRule>
    <cfRule type="cellIs" dxfId="2721" priority="2460" operator="lessThan">
      <formula>0.5</formula>
    </cfRule>
  </conditionalFormatting>
  <conditionalFormatting sqref="C18:C19">
    <cfRule type="cellIs" dxfId="2720" priority="2455" operator="greaterThan">
      <formula>0.69</formula>
    </cfRule>
    <cfRule type="cellIs" dxfId="2719" priority="2456" operator="between">
      <formula>50%</formula>
      <formula>0.69</formula>
    </cfRule>
    <cfRule type="cellIs" dxfId="2718" priority="2457" operator="lessThan">
      <formula>0.5</formula>
    </cfRule>
  </conditionalFormatting>
  <conditionalFormatting sqref="E17">
    <cfRule type="cellIs" dxfId="2717" priority="2452" operator="greaterThan">
      <formula>0.69</formula>
    </cfRule>
    <cfRule type="cellIs" dxfId="2716" priority="2453" operator="between">
      <formula>50%</formula>
      <formula>0.69</formula>
    </cfRule>
    <cfRule type="cellIs" dxfId="2715" priority="2454" operator="lessThan">
      <formula>0.5</formula>
    </cfRule>
  </conditionalFormatting>
  <conditionalFormatting sqref="E18:E19">
    <cfRule type="cellIs" dxfId="2714" priority="2449" operator="greaterThan">
      <formula>0.69</formula>
    </cfRule>
    <cfRule type="cellIs" dxfId="2713" priority="2450" operator="between">
      <formula>50%</formula>
      <formula>0.69</formula>
    </cfRule>
    <cfRule type="cellIs" dxfId="2712" priority="2451" operator="lessThan">
      <formula>0.5</formula>
    </cfRule>
  </conditionalFormatting>
  <conditionalFormatting sqref="G17">
    <cfRule type="cellIs" dxfId="2711" priority="2446" operator="greaterThan">
      <formula>0.69</formula>
    </cfRule>
    <cfRule type="cellIs" dxfId="2710" priority="2447" operator="between">
      <formula>50%</formula>
      <formula>0.69</formula>
    </cfRule>
    <cfRule type="cellIs" dxfId="2709" priority="2448" operator="lessThan">
      <formula>0.5</formula>
    </cfRule>
  </conditionalFormatting>
  <conditionalFormatting sqref="G18:G19">
    <cfRule type="cellIs" dxfId="2708" priority="2443" operator="greaterThan">
      <formula>0.69</formula>
    </cfRule>
    <cfRule type="cellIs" dxfId="2707" priority="2444" operator="between">
      <formula>50%</formula>
      <formula>0.69</formula>
    </cfRule>
    <cfRule type="cellIs" dxfId="2706" priority="2445" operator="lessThan">
      <formula>0.5</formula>
    </cfRule>
  </conditionalFormatting>
  <conditionalFormatting sqref="I17">
    <cfRule type="cellIs" dxfId="2705" priority="2440" operator="greaterThan">
      <formula>0.69</formula>
    </cfRule>
    <cfRule type="cellIs" dxfId="2704" priority="2441" operator="between">
      <formula>50%</formula>
      <formula>0.69</formula>
    </cfRule>
    <cfRule type="cellIs" dxfId="2703" priority="2442" operator="lessThan">
      <formula>0.5</formula>
    </cfRule>
  </conditionalFormatting>
  <conditionalFormatting sqref="I18:I19">
    <cfRule type="cellIs" dxfId="2702" priority="2437" operator="greaterThan">
      <formula>0.69</formula>
    </cfRule>
    <cfRule type="cellIs" dxfId="2701" priority="2438" operator="between">
      <formula>50%</formula>
      <formula>0.69</formula>
    </cfRule>
    <cfRule type="cellIs" dxfId="2700" priority="2439" operator="lessThan">
      <formula>0.5</formula>
    </cfRule>
  </conditionalFormatting>
  <conditionalFormatting sqref="K17">
    <cfRule type="cellIs" dxfId="2699" priority="2434" operator="greaterThan">
      <formula>0.69</formula>
    </cfRule>
    <cfRule type="cellIs" dxfId="2698" priority="2435" operator="between">
      <formula>50%</formula>
      <formula>0.69</formula>
    </cfRule>
    <cfRule type="cellIs" dxfId="2697" priority="2436" operator="lessThan">
      <formula>0.5</formula>
    </cfRule>
  </conditionalFormatting>
  <conditionalFormatting sqref="K18:K19">
    <cfRule type="cellIs" dxfId="2696" priority="2431" operator="greaterThan">
      <formula>0.69</formula>
    </cfRule>
    <cfRule type="cellIs" dxfId="2695" priority="2432" operator="between">
      <formula>50%</formula>
      <formula>0.69</formula>
    </cfRule>
    <cfRule type="cellIs" dxfId="2694" priority="2433" operator="lessThan">
      <formula>0.5</formula>
    </cfRule>
  </conditionalFormatting>
  <conditionalFormatting sqref="M17">
    <cfRule type="cellIs" dxfId="2693" priority="2428" operator="greaterThan">
      <formula>0.69</formula>
    </cfRule>
    <cfRule type="cellIs" dxfId="2692" priority="2429" operator="between">
      <formula>50%</formula>
      <formula>0.69</formula>
    </cfRule>
    <cfRule type="cellIs" dxfId="2691" priority="2430" operator="lessThan">
      <formula>0.5</formula>
    </cfRule>
  </conditionalFormatting>
  <conditionalFormatting sqref="M18:M19">
    <cfRule type="cellIs" dxfId="2690" priority="2425" operator="greaterThan">
      <formula>0.69</formula>
    </cfRule>
    <cfRule type="cellIs" dxfId="2689" priority="2426" operator="between">
      <formula>50%</formula>
      <formula>0.69</formula>
    </cfRule>
    <cfRule type="cellIs" dxfId="2688" priority="2427" operator="lessThan">
      <formula>0.5</formula>
    </cfRule>
  </conditionalFormatting>
  <conditionalFormatting sqref="O17">
    <cfRule type="cellIs" dxfId="2687" priority="2422" operator="greaterThan">
      <formula>0.69</formula>
    </cfRule>
    <cfRule type="cellIs" dxfId="2686" priority="2423" operator="between">
      <formula>50%</formula>
      <formula>0.69</formula>
    </cfRule>
    <cfRule type="cellIs" dxfId="2685" priority="2424" operator="lessThan">
      <formula>0.5</formula>
    </cfRule>
  </conditionalFormatting>
  <conditionalFormatting sqref="O19">
    <cfRule type="cellIs" dxfId="2684" priority="2419" operator="greaterThan">
      <formula>0.69</formula>
    </cfRule>
    <cfRule type="cellIs" dxfId="2683" priority="2420" operator="between">
      <formula>50%</formula>
      <formula>0.69</formula>
    </cfRule>
    <cfRule type="cellIs" dxfId="2682" priority="2421" operator="lessThan">
      <formula>0.5</formula>
    </cfRule>
  </conditionalFormatting>
  <conditionalFormatting sqref="Q17">
    <cfRule type="cellIs" dxfId="2681" priority="2416" operator="greaterThan">
      <formula>0.69</formula>
    </cfRule>
    <cfRule type="cellIs" dxfId="2680" priority="2417" operator="between">
      <formula>50%</formula>
      <formula>0.69</formula>
    </cfRule>
    <cfRule type="cellIs" dxfId="2679" priority="2418" operator="lessThan">
      <formula>0.5</formula>
    </cfRule>
  </conditionalFormatting>
  <conditionalFormatting sqref="Q19">
    <cfRule type="cellIs" dxfId="2678" priority="2413" operator="greaterThan">
      <formula>0.69</formula>
    </cfRule>
    <cfRule type="cellIs" dxfId="2677" priority="2414" operator="between">
      <formula>50%</formula>
      <formula>0.69</formula>
    </cfRule>
    <cfRule type="cellIs" dxfId="2676" priority="2415" operator="lessThan">
      <formula>0.5</formula>
    </cfRule>
  </conditionalFormatting>
  <conditionalFormatting sqref="S17">
    <cfRule type="cellIs" dxfId="2675" priority="2410" operator="greaterThan">
      <formula>0.69</formula>
    </cfRule>
    <cfRule type="cellIs" dxfId="2674" priority="2411" operator="between">
      <formula>50%</formula>
      <formula>0.69</formula>
    </cfRule>
    <cfRule type="cellIs" dxfId="2673" priority="2412" operator="lessThan">
      <formula>0.5</formula>
    </cfRule>
  </conditionalFormatting>
  <conditionalFormatting sqref="S19">
    <cfRule type="cellIs" dxfId="2672" priority="2407" operator="greaterThan">
      <formula>0.69</formula>
    </cfRule>
    <cfRule type="cellIs" dxfId="2671" priority="2408" operator="between">
      <formula>50%</formula>
      <formula>0.69</formula>
    </cfRule>
    <cfRule type="cellIs" dxfId="2670" priority="2409" operator="lessThan">
      <formula>0.5</formula>
    </cfRule>
  </conditionalFormatting>
  <conditionalFormatting sqref="C20">
    <cfRule type="cellIs" dxfId="2669" priority="2404" operator="greaterThan">
      <formula>0.69</formula>
    </cfRule>
    <cfRule type="cellIs" dxfId="2668" priority="2405" operator="between">
      <formula>50%</formula>
      <formula>0.69</formula>
    </cfRule>
    <cfRule type="cellIs" dxfId="2667" priority="2406" operator="lessThan">
      <formula>0.5</formula>
    </cfRule>
  </conditionalFormatting>
  <conditionalFormatting sqref="E20">
    <cfRule type="cellIs" dxfId="2666" priority="2401" operator="greaterThan">
      <formula>0.69</formula>
    </cfRule>
    <cfRule type="cellIs" dxfId="2665" priority="2402" operator="between">
      <formula>50%</formula>
      <formula>0.69</formula>
    </cfRule>
    <cfRule type="cellIs" dxfId="2664" priority="2403" operator="lessThan">
      <formula>0.5</formula>
    </cfRule>
  </conditionalFormatting>
  <conditionalFormatting sqref="G20">
    <cfRule type="cellIs" dxfId="2663" priority="2398" operator="greaterThan">
      <formula>0.69</formula>
    </cfRule>
    <cfRule type="cellIs" dxfId="2662" priority="2399" operator="between">
      <formula>50%</formula>
      <formula>0.69</formula>
    </cfRule>
    <cfRule type="cellIs" dxfId="2661" priority="2400" operator="lessThan">
      <formula>0.5</formula>
    </cfRule>
  </conditionalFormatting>
  <conditionalFormatting sqref="I20">
    <cfRule type="cellIs" dxfId="2660" priority="2395" operator="greaterThan">
      <formula>0.69</formula>
    </cfRule>
    <cfRule type="cellIs" dxfId="2659" priority="2396" operator="between">
      <formula>50%</formula>
      <formula>0.69</formula>
    </cfRule>
    <cfRule type="cellIs" dxfId="2658" priority="2397" operator="lessThan">
      <formula>0.5</formula>
    </cfRule>
  </conditionalFormatting>
  <conditionalFormatting sqref="K20">
    <cfRule type="cellIs" dxfId="2657" priority="2392" operator="greaterThan">
      <formula>0.69</formula>
    </cfRule>
    <cfRule type="cellIs" dxfId="2656" priority="2393" operator="between">
      <formula>50%</formula>
      <formula>0.69</formula>
    </cfRule>
    <cfRule type="cellIs" dxfId="2655" priority="2394" operator="lessThan">
      <formula>0.5</formula>
    </cfRule>
  </conditionalFormatting>
  <conditionalFormatting sqref="M20">
    <cfRule type="cellIs" dxfId="2654" priority="2389" operator="greaterThan">
      <formula>0.69</formula>
    </cfRule>
    <cfRule type="cellIs" dxfId="2653" priority="2390" operator="between">
      <formula>50%</formula>
      <formula>0.69</formula>
    </cfRule>
    <cfRule type="cellIs" dxfId="2652" priority="2391" operator="lessThan">
      <formula>0.5</formula>
    </cfRule>
  </conditionalFormatting>
  <conditionalFormatting sqref="O20">
    <cfRule type="cellIs" dxfId="2651" priority="2386" operator="greaterThan">
      <formula>0.69</formula>
    </cfRule>
    <cfRule type="cellIs" dxfId="2650" priority="2387" operator="between">
      <formula>50%</formula>
      <formula>0.69</formula>
    </cfRule>
    <cfRule type="cellIs" dxfId="2649" priority="2388" operator="lessThan">
      <formula>0.5</formula>
    </cfRule>
  </conditionalFormatting>
  <conditionalFormatting sqref="Q20">
    <cfRule type="cellIs" dxfId="2648" priority="2383" operator="greaterThan">
      <formula>0.69</formula>
    </cfRule>
    <cfRule type="cellIs" dxfId="2647" priority="2384" operator="between">
      <formula>50%</formula>
      <formula>0.69</formula>
    </cfRule>
    <cfRule type="cellIs" dxfId="2646" priority="2385" operator="lessThan">
      <formula>0.5</formula>
    </cfRule>
  </conditionalFormatting>
  <conditionalFormatting sqref="S20">
    <cfRule type="cellIs" dxfId="2645" priority="2380" operator="greaterThan">
      <formula>0.69</formula>
    </cfRule>
    <cfRule type="cellIs" dxfId="2644" priority="2381" operator="between">
      <formula>50%</formula>
      <formula>0.69</formula>
    </cfRule>
    <cfRule type="cellIs" dxfId="2643" priority="2382" operator="lessThan">
      <formula>0.5</formula>
    </cfRule>
  </conditionalFormatting>
  <conditionalFormatting sqref="D17">
    <cfRule type="notContainsBlanks" dxfId="2642" priority="2379">
      <formula>LEN(TRIM(D17))&gt;0</formula>
    </cfRule>
  </conditionalFormatting>
  <conditionalFormatting sqref="D18:D19">
    <cfRule type="notContainsBlanks" dxfId="2641" priority="2378">
      <formula>LEN(TRIM(D18))&gt;0</formula>
    </cfRule>
  </conditionalFormatting>
  <conditionalFormatting sqref="D20">
    <cfRule type="notContainsBlanks" dxfId="2640" priority="2377">
      <formula>LEN(TRIM(D20))&gt;0</formula>
    </cfRule>
  </conditionalFormatting>
  <conditionalFormatting sqref="J17">
    <cfRule type="notContainsBlanks" dxfId="2639" priority="2376">
      <formula>LEN(TRIM(J17))&gt;0</formula>
    </cfRule>
  </conditionalFormatting>
  <conditionalFormatting sqref="J18:J19">
    <cfRule type="notContainsBlanks" dxfId="2638" priority="2375">
      <formula>LEN(TRIM(J18))&gt;0</formula>
    </cfRule>
  </conditionalFormatting>
  <conditionalFormatting sqref="J20">
    <cfRule type="notContainsBlanks" dxfId="2637" priority="2374">
      <formula>LEN(TRIM(J20))&gt;0</formula>
    </cfRule>
  </conditionalFormatting>
  <conditionalFormatting sqref="F17">
    <cfRule type="notContainsBlanks" dxfId="2636" priority="2373">
      <formula>LEN(TRIM(F17))&gt;0</formula>
    </cfRule>
  </conditionalFormatting>
  <conditionalFormatting sqref="F18:F19">
    <cfRule type="notContainsBlanks" dxfId="2635" priority="2372">
      <formula>LEN(TRIM(F18))&gt;0</formula>
    </cfRule>
  </conditionalFormatting>
  <conditionalFormatting sqref="F20">
    <cfRule type="notContainsBlanks" dxfId="2634" priority="2371">
      <formula>LEN(TRIM(F20))&gt;0</formula>
    </cfRule>
  </conditionalFormatting>
  <conditionalFormatting sqref="H17">
    <cfRule type="notContainsBlanks" dxfId="2633" priority="2370">
      <formula>LEN(TRIM(H17))&gt;0</formula>
    </cfRule>
  </conditionalFormatting>
  <conditionalFormatting sqref="H18:H19">
    <cfRule type="notContainsBlanks" dxfId="2632" priority="2369">
      <formula>LEN(TRIM(H18))&gt;0</formula>
    </cfRule>
  </conditionalFormatting>
  <conditionalFormatting sqref="H20">
    <cfRule type="notContainsBlanks" dxfId="2631" priority="2368">
      <formula>LEN(TRIM(H20))&gt;0</formula>
    </cfRule>
  </conditionalFormatting>
  <conditionalFormatting sqref="L17">
    <cfRule type="notContainsBlanks" dxfId="2630" priority="2367">
      <formula>LEN(TRIM(L17))&gt;0</formula>
    </cfRule>
  </conditionalFormatting>
  <conditionalFormatting sqref="L18:L19">
    <cfRule type="notContainsBlanks" dxfId="2629" priority="2366">
      <formula>LEN(TRIM(L18))&gt;0</formula>
    </cfRule>
  </conditionalFormatting>
  <conditionalFormatting sqref="L20">
    <cfRule type="notContainsBlanks" dxfId="2628" priority="2365">
      <formula>LEN(TRIM(L20))&gt;0</formula>
    </cfRule>
  </conditionalFormatting>
  <conditionalFormatting sqref="N17">
    <cfRule type="notContainsBlanks" dxfId="2627" priority="2364">
      <formula>LEN(TRIM(N17))&gt;0</formula>
    </cfRule>
  </conditionalFormatting>
  <conditionalFormatting sqref="N18:N19">
    <cfRule type="notContainsBlanks" dxfId="2626" priority="2363">
      <formula>LEN(TRIM(N18))&gt;0</formula>
    </cfRule>
  </conditionalFormatting>
  <conditionalFormatting sqref="N20">
    <cfRule type="notContainsBlanks" dxfId="2625" priority="2362">
      <formula>LEN(TRIM(N20))&gt;0</formula>
    </cfRule>
  </conditionalFormatting>
  <conditionalFormatting sqref="P17">
    <cfRule type="notContainsBlanks" dxfId="2624" priority="2361">
      <formula>LEN(TRIM(P17))&gt;0</formula>
    </cfRule>
  </conditionalFormatting>
  <conditionalFormatting sqref="P19">
    <cfRule type="notContainsBlanks" dxfId="2623" priority="2360">
      <formula>LEN(TRIM(P19))&gt;0</formula>
    </cfRule>
  </conditionalFormatting>
  <conditionalFormatting sqref="P20">
    <cfRule type="notContainsBlanks" dxfId="2622" priority="2359">
      <formula>LEN(TRIM(P20))&gt;0</formula>
    </cfRule>
  </conditionalFormatting>
  <conditionalFormatting sqref="R17">
    <cfRule type="notContainsBlanks" dxfId="2621" priority="2358">
      <formula>LEN(TRIM(R17))&gt;0</formula>
    </cfRule>
  </conditionalFormatting>
  <conditionalFormatting sqref="R19">
    <cfRule type="notContainsBlanks" dxfId="2620" priority="2357">
      <formula>LEN(TRIM(R19))&gt;0</formula>
    </cfRule>
  </conditionalFormatting>
  <conditionalFormatting sqref="R20">
    <cfRule type="notContainsBlanks" dxfId="2619" priority="2356">
      <formula>LEN(TRIM(R20))&gt;0</formula>
    </cfRule>
  </conditionalFormatting>
  <conditionalFormatting sqref="T17">
    <cfRule type="notContainsBlanks" dxfId="2618" priority="2355">
      <formula>LEN(TRIM(T17))&gt;0</formula>
    </cfRule>
  </conditionalFormatting>
  <conditionalFormatting sqref="T19">
    <cfRule type="notContainsBlanks" dxfId="2617" priority="2354">
      <formula>LEN(TRIM(T19))&gt;0</formula>
    </cfRule>
  </conditionalFormatting>
  <conditionalFormatting sqref="T20">
    <cfRule type="notContainsBlanks" dxfId="2616" priority="2353">
      <formula>LEN(TRIM(T20))&gt;0</formula>
    </cfRule>
  </conditionalFormatting>
  <conditionalFormatting sqref="C22">
    <cfRule type="cellIs" dxfId="2615" priority="2350" operator="greaterThan">
      <formula>0.69</formula>
    </cfRule>
    <cfRule type="cellIs" dxfId="2614" priority="2351" operator="between">
      <formula>50%</formula>
      <formula>0.69</formula>
    </cfRule>
    <cfRule type="cellIs" dxfId="2613" priority="2352" operator="lessThan">
      <formula>0.5</formula>
    </cfRule>
  </conditionalFormatting>
  <conditionalFormatting sqref="C23:C24">
    <cfRule type="cellIs" dxfId="2612" priority="2347" operator="greaterThan">
      <formula>0.69</formula>
    </cfRule>
    <cfRule type="cellIs" dxfId="2611" priority="2348" operator="between">
      <formula>50%</formula>
      <formula>0.69</formula>
    </cfRule>
    <cfRule type="cellIs" dxfId="2610" priority="2349" operator="lessThan">
      <formula>0.5</formula>
    </cfRule>
  </conditionalFormatting>
  <conditionalFormatting sqref="E22">
    <cfRule type="cellIs" dxfId="2609" priority="2344" operator="greaterThan">
      <formula>0.69</formula>
    </cfRule>
    <cfRule type="cellIs" dxfId="2608" priority="2345" operator="between">
      <formula>50%</formula>
      <formula>0.69</formula>
    </cfRule>
    <cfRule type="cellIs" dxfId="2607" priority="2346" operator="lessThan">
      <formula>0.5</formula>
    </cfRule>
  </conditionalFormatting>
  <conditionalFormatting sqref="E23:E24">
    <cfRule type="cellIs" dxfId="2606" priority="2341" operator="greaterThan">
      <formula>0.69</formula>
    </cfRule>
    <cfRule type="cellIs" dxfId="2605" priority="2342" operator="between">
      <formula>50%</formula>
      <formula>0.69</formula>
    </cfRule>
    <cfRule type="cellIs" dxfId="2604" priority="2343" operator="lessThan">
      <formula>0.5</formula>
    </cfRule>
  </conditionalFormatting>
  <conditionalFormatting sqref="G22">
    <cfRule type="cellIs" dxfId="2603" priority="2338" operator="greaterThan">
      <formula>0.69</formula>
    </cfRule>
    <cfRule type="cellIs" dxfId="2602" priority="2339" operator="between">
      <formula>50%</formula>
      <formula>0.69</formula>
    </cfRule>
    <cfRule type="cellIs" dxfId="2601" priority="2340" operator="lessThan">
      <formula>0.5</formula>
    </cfRule>
  </conditionalFormatting>
  <conditionalFormatting sqref="G23:G24">
    <cfRule type="cellIs" dxfId="2600" priority="2335" operator="greaterThan">
      <formula>0.69</formula>
    </cfRule>
    <cfRule type="cellIs" dxfId="2599" priority="2336" operator="between">
      <formula>50%</formula>
      <formula>0.69</formula>
    </cfRule>
    <cfRule type="cellIs" dxfId="2598" priority="2337" operator="lessThan">
      <formula>0.5</formula>
    </cfRule>
  </conditionalFormatting>
  <conditionalFormatting sqref="I22">
    <cfRule type="cellIs" dxfId="2597" priority="2332" operator="greaterThan">
      <formula>0.69</formula>
    </cfRule>
    <cfRule type="cellIs" dxfId="2596" priority="2333" operator="between">
      <formula>50%</formula>
      <formula>0.69</formula>
    </cfRule>
    <cfRule type="cellIs" dxfId="2595" priority="2334" operator="lessThan">
      <formula>0.5</formula>
    </cfRule>
  </conditionalFormatting>
  <conditionalFormatting sqref="I23:I24">
    <cfRule type="cellIs" dxfId="2594" priority="2329" operator="greaterThan">
      <formula>0.69</formula>
    </cfRule>
    <cfRule type="cellIs" dxfId="2593" priority="2330" operator="between">
      <formula>50%</formula>
      <formula>0.69</formula>
    </cfRule>
    <cfRule type="cellIs" dxfId="2592" priority="2331" operator="lessThan">
      <formula>0.5</formula>
    </cfRule>
  </conditionalFormatting>
  <conditionalFormatting sqref="K22">
    <cfRule type="cellIs" dxfId="2591" priority="2326" operator="greaterThan">
      <formula>0.69</formula>
    </cfRule>
    <cfRule type="cellIs" dxfId="2590" priority="2327" operator="between">
      <formula>50%</formula>
      <formula>0.69</formula>
    </cfRule>
    <cfRule type="cellIs" dxfId="2589" priority="2328" operator="lessThan">
      <formula>0.5</formula>
    </cfRule>
  </conditionalFormatting>
  <conditionalFormatting sqref="K23:K24">
    <cfRule type="cellIs" dxfId="2588" priority="2323" operator="greaterThan">
      <formula>0.69</formula>
    </cfRule>
    <cfRule type="cellIs" dxfId="2587" priority="2324" operator="between">
      <formula>50%</formula>
      <formula>0.69</formula>
    </cfRule>
    <cfRule type="cellIs" dxfId="2586" priority="2325" operator="lessThan">
      <formula>0.5</formula>
    </cfRule>
  </conditionalFormatting>
  <conditionalFormatting sqref="M22">
    <cfRule type="cellIs" dxfId="2585" priority="2320" operator="greaterThan">
      <formula>0.69</formula>
    </cfRule>
    <cfRule type="cellIs" dxfId="2584" priority="2321" operator="between">
      <formula>50%</formula>
      <formula>0.69</formula>
    </cfRule>
    <cfRule type="cellIs" dxfId="2583" priority="2322" operator="lessThan">
      <formula>0.5</formula>
    </cfRule>
  </conditionalFormatting>
  <conditionalFormatting sqref="M23:M24">
    <cfRule type="cellIs" dxfId="2582" priority="2317" operator="greaterThan">
      <formula>0.69</formula>
    </cfRule>
    <cfRule type="cellIs" dxfId="2581" priority="2318" operator="between">
      <formula>50%</formula>
      <formula>0.69</formula>
    </cfRule>
    <cfRule type="cellIs" dxfId="2580" priority="2319" operator="lessThan">
      <formula>0.5</formula>
    </cfRule>
  </conditionalFormatting>
  <conditionalFormatting sqref="O22">
    <cfRule type="cellIs" dxfId="2579" priority="2314" operator="greaterThan">
      <formula>0.69</formula>
    </cfRule>
    <cfRule type="cellIs" dxfId="2578" priority="2315" operator="between">
      <formula>50%</formula>
      <formula>0.69</formula>
    </cfRule>
    <cfRule type="cellIs" dxfId="2577" priority="2316" operator="lessThan">
      <formula>0.5</formula>
    </cfRule>
  </conditionalFormatting>
  <conditionalFormatting sqref="O23:O24">
    <cfRule type="cellIs" dxfId="2576" priority="2311" operator="greaterThan">
      <formula>0.69</formula>
    </cfRule>
    <cfRule type="cellIs" dxfId="2575" priority="2312" operator="between">
      <formula>50%</formula>
      <formula>0.69</formula>
    </cfRule>
    <cfRule type="cellIs" dxfId="2574" priority="2313" operator="lessThan">
      <formula>0.5</formula>
    </cfRule>
  </conditionalFormatting>
  <conditionalFormatting sqref="Q22">
    <cfRule type="cellIs" dxfId="2573" priority="2308" operator="greaterThan">
      <formula>0.69</formula>
    </cfRule>
    <cfRule type="cellIs" dxfId="2572" priority="2309" operator="between">
      <formula>50%</formula>
      <formula>0.69</formula>
    </cfRule>
    <cfRule type="cellIs" dxfId="2571" priority="2310" operator="lessThan">
      <formula>0.5</formula>
    </cfRule>
  </conditionalFormatting>
  <conditionalFormatting sqref="Q23:Q24">
    <cfRule type="cellIs" dxfId="2570" priority="2305" operator="greaterThan">
      <formula>0.69</formula>
    </cfRule>
    <cfRule type="cellIs" dxfId="2569" priority="2306" operator="between">
      <formula>50%</formula>
      <formula>0.69</formula>
    </cfRule>
    <cfRule type="cellIs" dxfId="2568" priority="2307" operator="lessThan">
      <formula>0.5</formula>
    </cfRule>
  </conditionalFormatting>
  <conditionalFormatting sqref="S22">
    <cfRule type="cellIs" dxfId="2567" priority="2302" operator="greaterThan">
      <formula>0.69</formula>
    </cfRule>
    <cfRule type="cellIs" dxfId="2566" priority="2303" operator="between">
      <formula>50%</formula>
      <formula>0.69</formula>
    </cfRule>
    <cfRule type="cellIs" dxfId="2565" priority="2304" operator="lessThan">
      <formula>0.5</formula>
    </cfRule>
  </conditionalFormatting>
  <conditionalFormatting sqref="S23:S24">
    <cfRule type="cellIs" dxfId="2564" priority="2299" operator="greaterThan">
      <formula>0.69</formula>
    </cfRule>
    <cfRule type="cellIs" dxfId="2563" priority="2300" operator="between">
      <formula>50%</formula>
      <formula>0.69</formula>
    </cfRule>
    <cfRule type="cellIs" dxfId="2562" priority="2301" operator="lessThan">
      <formula>0.5</formula>
    </cfRule>
  </conditionalFormatting>
  <conditionalFormatting sqref="C25">
    <cfRule type="cellIs" dxfId="2561" priority="2296" operator="greaterThan">
      <formula>0.69</formula>
    </cfRule>
    <cfRule type="cellIs" dxfId="2560" priority="2297" operator="between">
      <formula>50%</formula>
      <formula>0.69</formula>
    </cfRule>
    <cfRule type="cellIs" dxfId="2559" priority="2298" operator="lessThan">
      <formula>0.5</formula>
    </cfRule>
  </conditionalFormatting>
  <conditionalFormatting sqref="E25">
    <cfRule type="cellIs" dxfId="2558" priority="2293" operator="greaterThan">
      <formula>0.69</formula>
    </cfRule>
    <cfRule type="cellIs" dxfId="2557" priority="2294" operator="between">
      <formula>50%</formula>
      <formula>0.69</formula>
    </cfRule>
    <cfRule type="cellIs" dxfId="2556" priority="2295" operator="lessThan">
      <formula>0.5</formula>
    </cfRule>
  </conditionalFormatting>
  <conditionalFormatting sqref="G25">
    <cfRule type="cellIs" dxfId="2555" priority="2290" operator="greaterThan">
      <formula>0.69</formula>
    </cfRule>
    <cfRule type="cellIs" dxfId="2554" priority="2291" operator="between">
      <formula>50%</formula>
      <formula>0.69</formula>
    </cfRule>
    <cfRule type="cellIs" dxfId="2553" priority="2292" operator="lessThan">
      <formula>0.5</formula>
    </cfRule>
  </conditionalFormatting>
  <conditionalFormatting sqref="I25">
    <cfRule type="cellIs" dxfId="2552" priority="2287" operator="greaterThan">
      <formula>0.69</formula>
    </cfRule>
    <cfRule type="cellIs" dxfId="2551" priority="2288" operator="between">
      <formula>50%</formula>
      <formula>0.69</formula>
    </cfRule>
    <cfRule type="cellIs" dxfId="2550" priority="2289" operator="lessThan">
      <formula>0.5</formula>
    </cfRule>
  </conditionalFormatting>
  <conditionalFormatting sqref="K25">
    <cfRule type="cellIs" dxfId="2549" priority="2284" operator="greaterThan">
      <formula>0.69</formula>
    </cfRule>
    <cfRule type="cellIs" dxfId="2548" priority="2285" operator="between">
      <formula>50%</formula>
      <formula>0.69</formula>
    </cfRule>
    <cfRule type="cellIs" dxfId="2547" priority="2286" operator="lessThan">
      <formula>0.5</formula>
    </cfRule>
  </conditionalFormatting>
  <conditionalFormatting sqref="M25">
    <cfRule type="cellIs" dxfId="2546" priority="2281" operator="greaterThan">
      <formula>0.69</formula>
    </cfRule>
    <cfRule type="cellIs" dxfId="2545" priority="2282" operator="between">
      <formula>50%</formula>
      <formula>0.69</formula>
    </cfRule>
    <cfRule type="cellIs" dxfId="2544" priority="2283" operator="lessThan">
      <formula>0.5</formula>
    </cfRule>
  </conditionalFormatting>
  <conditionalFormatting sqref="O25">
    <cfRule type="cellIs" dxfId="2543" priority="2278" operator="greaterThan">
      <formula>0.69</formula>
    </cfRule>
    <cfRule type="cellIs" dxfId="2542" priority="2279" operator="between">
      <formula>50%</formula>
      <formula>0.69</formula>
    </cfRule>
    <cfRule type="cellIs" dxfId="2541" priority="2280" operator="lessThan">
      <formula>0.5</formula>
    </cfRule>
  </conditionalFormatting>
  <conditionalFormatting sqref="Q25">
    <cfRule type="cellIs" dxfId="2540" priority="2275" operator="greaterThan">
      <formula>0.69</formula>
    </cfRule>
    <cfRule type="cellIs" dxfId="2539" priority="2276" operator="between">
      <formula>50%</formula>
      <formula>0.69</formula>
    </cfRule>
    <cfRule type="cellIs" dxfId="2538" priority="2277" operator="lessThan">
      <formula>0.5</formula>
    </cfRule>
  </conditionalFormatting>
  <conditionalFormatting sqref="S25">
    <cfRule type="cellIs" dxfId="2537" priority="2272" operator="greaterThan">
      <formula>0.69</formula>
    </cfRule>
    <cfRule type="cellIs" dxfId="2536" priority="2273" operator="between">
      <formula>50%</formula>
      <formula>0.69</formula>
    </cfRule>
    <cfRule type="cellIs" dxfId="2535" priority="2274" operator="lessThan">
      <formula>0.5</formula>
    </cfRule>
  </conditionalFormatting>
  <conditionalFormatting sqref="D22">
    <cfRule type="notContainsBlanks" dxfId="2534" priority="2271">
      <formula>LEN(TRIM(D22))&gt;0</formula>
    </cfRule>
  </conditionalFormatting>
  <conditionalFormatting sqref="D23:D24">
    <cfRule type="notContainsBlanks" dxfId="2533" priority="2270">
      <formula>LEN(TRIM(D23))&gt;0</formula>
    </cfRule>
  </conditionalFormatting>
  <conditionalFormatting sqref="D25">
    <cfRule type="notContainsBlanks" dxfId="2532" priority="2269">
      <formula>LEN(TRIM(D25))&gt;0</formula>
    </cfRule>
  </conditionalFormatting>
  <conditionalFormatting sqref="F22">
    <cfRule type="notContainsBlanks" dxfId="2531" priority="2268">
      <formula>LEN(TRIM(F22))&gt;0</formula>
    </cfRule>
  </conditionalFormatting>
  <conditionalFormatting sqref="F23:F24">
    <cfRule type="notContainsBlanks" dxfId="2530" priority="2267">
      <formula>LEN(TRIM(F23))&gt;0</formula>
    </cfRule>
  </conditionalFormatting>
  <conditionalFormatting sqref="F25">
    <cfRule type="notContainsBlanks" dxfId="2529" priority="2266">
      <formula>LEN(TRIM(F25))&gt;0</formula>
    </cfRule>
  </conditionalFormatting>
  <conditionalFormatting sqref="H22">
    <cfRule type="notContainsBlanks" dxfId="2528" priority="2265">
      <formula>LEN(TRIM(H22))&gt;0</formula>
    </cfRule>
  </conditionalFormatting>
  <conditionalFormatting sqref="H23:H24">
    <cfRule type="notContainsBlanks" dxfId="2527" priority="2264">
      <formula>LEN(TRIM(H23))&gt;0</formula>
    </cfRule>
  </conditionalFormatting>
  <conditionalFormatting sqref="H25">
    <cfRule type="notContainsBlanks" dxfId="2526" priority="2263">
      <formula>LEN(TRIM(H25))&gt;0</formula>
    </cfRule>
  </conditionalFormatting>
  <conditionalFormatting sqref="J22">
    <cfRule type="notContainsBlanks" dxfId="2525" priority="2262">
      <formula>LEN(TRIM(J22))&gt;0</formula>
    </cfRule>
  </conditionalFormatting>
  <conditionalFormatting sqref="J23:J24">
    <cfRule type="notContainsBlanks" dxfId="2524" priority="2261">
      <formula>LEN(TRIM(J23))&gt;0</formula>
    </cfRule>
  </conditionalFormatting>
  <conditionalFormatting sqref="J25">
    <cfRule type="notContainsBlanks" dxfId="2523" priority="2260">
      <formula>LEN(TRIM(J25))&gt;0</formula>
    </cfRule>
  </conditionalFormatting>
  <conditionalFormatting sqref="L22">
    <cfRule type="notContainsBlanks" dxfId="2522" priority="2259">
      <formula>LEN(TRIM(L22))&gt;0</formula>
    </cfRule>
  </conditionalFormatting>
  <conditionalFormatting sqref="L23:L24">
    <cfRule type="notContainsBlanks" dxfId="2521" priority="2258">
      <formula>LEN(TRIM(L23))&gt;0</formula>
    </cfRule>
  </conditionalFormatting>
  <conditionalFormatting sqref="L25">
    <cfRule type="notContainsBlanks" dxfId="2520" priority="2257">
      <formula>LEN(TRIM(L25))&gt;0</formula>
    </cfRule>
  </conditionalFormatting>
  <conditionalFormatting sqref="N22">
    <cfRule type="notContainsBlanks" dxfId="2519" priority="2256">
      <formula>LEN(TRIM(N22))&gt;0</formula>
    </cfRule>
  </conditionalFormatting>
  <conditionalFormatting sqref="N23:N24">
    <cfRule type="notContainsBlanks" dxfId="2518" priority="2255">
      <formula>LEN(TRIM(N23))&gt;0</formula>
    </cfRule>
  </conditionalFormatting>
  <conditionalFormatting sqref="N25">
    <cfRule type="notContainsBlanks" dxfId="2517" priority="2254">
      <formula>LEN(TRIM(N25))&gt;0</formula>
    </cfRule>
  </conditionalFormatting>
  <conditionalFormatting sqref="P22">
    <cfRule type="notContainsBlanks" dxfId="2516" priority="2253">
      <formula>LEN(TRIM(P22))&gt;0</formula>
    </cfRule>
  </conditionalFormatting>
  <conditionalFormatting sqref="P23:P24">
    <cfRule type="notContainsBlanks" dxfId="2515" priority="2252">
      <formula>LEN(TRIM(P23))&gt;0</formula>
    </cfRule>
  </conditionalFormatting>
  <conditionalFormatting sqref="P25">
    <cfRule type="notContainsBlanks" dxfId="2514" priority="2251">
      <formula>LEN(TRIM(P25))&gt;0</formula>
    </cfRule>
  </conditionalFormatting>
  <conditionalFormatting sqref="R22">
    <cfRule type="notContainsBlanks" dxfId="2513" priority="2250">
      <formula>LEN(TRIM(R22))&gt;0</formula>
    </cfRule>
  </conditionalFormatting>
  <conditionalFormatting sqref="R23:R24">
    <cfRule type="notContainsBlanks" dxfId="2512" priority="2249">
      <formula>LEN(TRIM(R23))&gt;0</formula>
    </cfRule>
  </conditionalFormatting>
  <conditionalFormatting sqref="R25">
    <cfRule type="notContainsBlanks" dxfId="2511" priority="2248">
      <formula>LEN(TRIM(R25))&gt;0</formula>
    </cfRule>
  </conditionalFormatting>
  <conditionalFormatting sqref="T22">
    <cfRule type="notContainsBlanks" dxfId="2510" priority="2247">
      <formula>LEN(TRIM(T22))&gt;0</formula>
    </cfRule>
  </conditionalFormatting>
  <conditionalFormatting sqref="T23:T24">
    <cfRule type="notContainsBlanks" dxfId="2509" priority="2246">
      <formula>LEN(TRIM(T23))&gt;0</formula>
    </cfRule>
  </conditionalFormatting>
  <conditionalFormatting sqref="T25">
    <cfRule type="notContainsBlanks" dxfId="2508" priority="2245">
      <formula>LEN(TRIM(T25))&gt;0</formula>
    </cfRule>
  </conditionalFormatting>
  <conditionalFormatting sqref="C27">
    <cfRule type="cellIs" dxfId="2507" priority="2242" operator="greaterThan">
      <formula>0.69</formula>
    </cfRule>
    <cfRule type="cellIs" dxfId="2506" priority="2243" operator="between">
      <formula>50%</formula>
      <formula>0.69</formula>
    </cfRule>
    <cfRule type="cellIs" dxfId="2505" priority="2244" operator="lessThan">
      <formula>0.5</formula>
    </cfRule>
  </conditionalFormatting>
  <conditionalFormatting sqref="C28:C29">
    <cfRule type="cellIs" dxfId="2504" priority="2239" operator="greaterThan">
      <formula>0.69</formula>
    </cfRule>
    <cfRule type="cellIs" dxfId="2503" priority="2240" operator="between">
      <formula>50%</formula>
      <formula>0.69</formula>
    </cfRule>
    <cfRule type="cellIs" dxfId="2502" priority="2241" operator="lessThan">
      <formula>0.5</formula>
    </cfRule>
  </conditionalFormatting>
  <conditionalFormatting sqref="E27">
    <cfRule type="cellIs" dxfId="2501" priority="2236" operator="greaterThan">
      <formula>0.69</formula>
    </cfRule>
    <cfRule type="cellIs" dxfId="2500" priority="2237" operator="between">
      <formula>50%</formula>
      <formula>0.69</formula>
    </cfRule>
    <cfRule type="cellIs" dxfId="2499" priority="2238" operator="lessThan">
      <formula>0.5</formula>
    </cfRule>
  </conditionalFormatting>
  <conditionalFormatting sqref="E28:E29">
    <cfRule type="cellIs" dxfId="2498" priority="2233" operator="greaterThan">
      <formula>0.69</formula>
    </cfRule>
    <cfRule type="cellIs" dxfId="2497" priority="2234" operator="between">
      <formula>50%</formula>
      <formula>0.69</formula>
    </cfRule>
    <cfRule type="cellIs" dxfId="2496" priority="2235" operator="lessThan">
      <formula>0.5</formula>
    </cfRule>
  </conditionalFormatting>
  <conditionalFormatting sqref="G27">
    <cfRule type="cellIs" dxfId="2495" priority="2230" operator="greaterThan">
      <formula>0.69</formula>
    </cfRule>
    <cfRule type="cellIs" dxfId="2494" priority="2231" operator="between">
      <formula>50%</formula>
      <formula>0.69</formula>
    </cfRule>
    <cfRule type="cellIs" dxfId="2493" priority="2232" operator="lessThan">
      <formula>0.5</formula>
    </cfRule>
  </conditionalFormatting>
  <conditionalFormatting sqref="G28:G29">
    <cfRule type="cellIs" dxfId="2492" priority="2227" operator="greaterThan">
      <formula>0.69</formula>
    </cfRule>
    <cfRule type="cellIs" dxfId="2491" priority="2228" operator="between">
      <formula>50%</formula>
      <formula>0.69</formula>
    </cfRule>
    <cfRule type="cellIs" dxfId="2490" priority="2229" operator="lessThan">
      <formula>0.5</formula>
    </cfRule>
  </conditionalFormatting>
  <conditionalFormatting sqref="I27">
    <cfRule type="cellIs" dxfId="2489" priority="2224" operator="greaterThan">
      <formula>0.69</formula>
    </cfRule>
    <cfRule type="cellIs" dxfId="2488" priority="2225" operator="between">
      <formula>50%</formula>
      <formula>0.69</formula>
    </cfRule>
    <cfRule type="cellIs" dxfId="2487" priority="2226" operator="lessThan">
      <formula>0.5</formula>
    </cfRule>
  </conditionalFormatting>
  <conditionalFormatting sqref="I28:I29">
    <cfRule type="cellIs" dxfId="2486" priority="2221" operator="greaterThan">
      <formula>0.69</formula>
    </cfRule>
    <cfRule type="cellIs" dxfId="2485" priority="2222" operator="between">
      <formula>50%</formula>
      <formula>0.69</formula>
    </cfRule>
    <cfRule type="cellIs" dxfId="2484" priority="2223" operator="lessThan">
      <formula>0.5</formula>
    </cfRule>
  </conditionalFormatting>
  <conditionalFormatting sqref="K27">
    <cfRule type="cellIs" dxfId="2483" priority="2218" operator="greaterThan">
      <formula>0.69</formula>
    </cfRule>
    <cfRule type="cellIs" dxfId="2482" priority="2219" operator="between">
      <formula>50%</formula>
      <formula>0.69</formula>
    </cfRule>
    <cfRule type="cellIs" dxfId="2481" priority="2220" operator="lessThan">
      <formula>0.5</formula>
    </cfRule>
  </conditionalFormatting>
  <conditionalFormatting sqref="K28:K29">
    <cfRule type="cellIs" dxfId="2480" priority="2215" operator="greaterThan">
      <formula>0.69</formula>
    </cfRule>
    <cfRule type="cellIs" dxfId="2479" priority="2216" operator="between">
      <formula>50%</formula>
      <formula>0.69</formula>
    </cfRule>
    <cfRule type="cellIs" dxfId="2478" priority="2217" operator="lessThan">
      <formula>0.5</formula>
    </cfRule>
  </conditionalFormatting>
  <conditionalFormatting sqref="M27">
    <cfRule type="cellIs" dxfId="2477" priority="2212" operator="greaterThan">
      <formula>0.69</formula>
    </cfRule>
    <cfRule type="cellIs" dxfId="2476" priority="2213" operator="between">
      <formula>50%</formula>
      <formula>0.69</formula>
    </cfRule>
    <cfRule type="cellIs" dxfId="2475" priority="2214" operator="lessThan">
      <formula>0.5</formula>
    </cfRule>
  </conditionalFormatting>
  <conditionalFormatting sqref="M28:M29">
    <cfRule type="cellIs" dxfId="2474" priority="2209" operator="greaterThan">
      <formula>0.69</formula>
    </cfRule>
    <cfRule type="cellIs" dxfId="2473" priority="2210" operator="between">
      <formula>50%</formula>
      <formula>0.69</formula>
    </cfRule>
    <cfRule type="cellIs" dxfId="2472" priority="2211" operator="lessThan">
      <formula>0.5</formula>
    </cfRule>
  </conditionalFormatting>
  <conditionalFormatting sqref="O27">
    <cfRule type="cellIs" dxfId="2471" priority="2206" operator="greaterThan">
      <formula>0.69</formula>
    </cfRule>
    <cfRule type="cellIs" dxfId="2470" priority="2207" operator="between">
      <formula>50%</formula>
      <formula>0.69</formula>
    </cfRule>
    <cfRule type="cellIs" dxfId="2469" priority="2208" operator="lessThan">
      <formula>0.5</formula>
    </cfRule>
  </conditionalFormatting>
  <conditionalFormatting sqref="O28:O29">
    <cfRule type="cellIs" dxfId="2468" priority="2203" operator="greaterThan">
      <formula>0.69</formula>
    </cfRule>
    <cfRule type="cellIs" dxfId="2467" priority="2204" operator="between">
      <formula>50%</formula>
      <formula>0.69</formula>
    </cfRule>
    <cfRule type="cellIs" dxfId="2466" priority="2205" operator="lessThan">
      <formula>0.5</formula>
    </cfRule>
  </conditionalFormatting>
  <conditionalFormatting sqref="Q27">
    <cfRule type="cellIs" dxfId="2465" priority="2200" operator="greaterThan">
      <formula>0.69</formula>
    </cfRule>
    <cfRule type="cellIs" dxfId="2464" priority="2201" operator="between">
      <formula>50%</formula>
      <formula>0.69</formula>
    </cfRule>
    <cfRule type="cellIs" dxfId="2463" priority="2202" operator="lessThan">
      <formula>0.5</formula>
    </cfRule>
  </conditionalFormatting>
  <conditionalFormatting sqref="Q28:Q29">
    <cfRule type="cellIs" dxfId="2462" priority="2197" operator="greaterThan">
      <formula>0.69</formula>
    </cfRule>
    <cfRule type="cellIs" dxfId="2461" priority="2198" operator="between">
      <formula>50%</formula>
      <formula>0.69</formula>
    </cfRule>
    <cfRule type="cellIs" dxfId="2460" priority="2199" operator="lessThan">
      <formula>0.5</formula>
    </cfRule>
  </conditionalFormatting>
  <conditionalFormatting sqref="S27">
    <cfRule type="cellIs" dxfId="2459" priority="2194" operator="greaterThan">
      <formula>0.69</formula>
    </cfRule>
    <cfRule type="cellIs" dxfId="2458" priority="2195" operator="between">
      <formula>50%</formula>
      <formula>0.69</formula>
    </cfRule>
    <cfRule type="cellIs" dxfId="2457" priority="2196" operator="lessThan">
      <formula>0.5</formula>
    </cfRule>
  </conditionalFormatting>
  <conditionalFormatting sqref="S28:S29">
    <cfRule type="cellIs" dxfId="2456" priority="2191" operator="greaterThan">
      <formula>0.69</formula>
    </cfRule>
    <cfRule type="cellIs" dxfId="2455" priority="2192" operator="between">
      <formula>50%</formula>
      <formula>0.69</formula>
    </cfRule>
    <cfRule type="cellIs" dxfId="2454" priority="2193" operator="lessThan">
      <formula>0.5</formula>
    </cfRule>
  </conditionalFormatting>
  <conditionalFormatting sqref="C30">
    <cfRule type="cellIs" dxfId="2453" priority="2188" operator="greaterThan">
      <formula>0.69</formula>
    </cfRule>
    <cfRule type="cellIs" dxfId="2452" priority="2189" operator="between">
      <formula>50%</formula>
      <formula>0.69</formula>
    </cfRule>
    <cfRule type="cellIs" dxfId="2451" priority="2190" operator="lessThan">
      <formula>0.5</formula>
    </cfRule>
  </conditionalFormatting>
  <conditionalFormatting sqref="E30">
    <cfRule type="cellIs" dxfId="2450" priority="2185" operator="greaterThan">
      <formula>0.69</formula>
    </cfRule>
    <cfRule type="cellIs" dxfId="2449" priority="2186" operator="between">
      <formula>50%</formula>
      <formula>0.69</formula>
    </cfRule>
    <cfRule type="cellIs" dxfId="2448" priority="2187" operator="lessThan">
      <formula>0.5</formula>
    </cfRule>
  </conditionalFormatting>
  <conditionalFormatting sqref="G30">
    <cfRule type="cellIs" dxfId="2447" priority="2182" operator="greaterThan">
      <formula>0.69</formula>
    </cfRule>
    <cfRule type="cellIs" dxfId="2446" priority="2183" operator="between">
      <formula>50%</formula>
      <formula>0.69</formula>
    </cfRule>
    <cfRule type="cellIs" dxfId="2445" priority="2184" operator="lessThan">
      <formula>0.5</formula>
    </cfRule>
  </conditionalFormatting>
  <conditionalFormatting sqref="I30">
    <cfRule type="cellIs" dxfId="2444" priority="2179" operator="greaterThan">
      <formula>0.69</formula>
    </cfRule>
    <cfRule type="cellIs" dxfId="2443" priority="2180" operator="between">
      <formula>50%</formula>
      <formula>0.69</formula>
    </cfRule>
    <cfRule type="cellIs" dxfId="2442" priority="2181" operator="lessThan">
      <formula>0.5</formula>
    </cfRule>
  </conditionalFormatting>
  <conditionalFormatting sqref="K30">
    <cfRule type="cellIs" dxfId="2441" priority="2176" operator="greaterThan">
      <formula>0.69</formula>
    </cfRule>
    <cfRule type="cellIs" dxfId="2440" priority="2177" operator="between">
      <formula>50%</formula>
      <formula>0.69</formula>
    </cfRule>
    <cfRule type="cellIs" dxfId="2439" priority="2178" operator="lessThan">
      <formula>0.5</formula>
    </cfRule>
  </conditionalFormatting>
  <conditionalFormatting sqref="M30">
    <cfRule type="cellIs" dxfId="2438" priority="2173" operator="greaterThan">
      <formula>0.69</formula>
    </cfRule>
    <cfRule type="cellIs" dxfId="2437" priority="2174" operator="between">
      <formula>50%</formula>
      <formula>0.69</formula>
    </cfRule>
    <cfRule type="cellIs" dxfId="2436" priority="2175" operator="lessThan">
      <formula>0.5</formula>
    </cfRule>
  </conditionalFormatting>
  <conditionalFormatting sqref="O30">
    <cfRule type="cellIs" dxfId="2435" priority="2170" operator="greaterThan">
      <formula>0.69</formula>
    </cfRule>
    <cfRule type="cellIs" dxfId="2434" priority="2171" operator="between">
      <formula>50%</formula>
      <formula>0.69</formula>
    </cfRule>
    <cfRule type="cellIs" dxfId="2433" priority="2172" operator="lessThan">
      <formula>0.5</formula>
    </cfRule>
  </conditionalFormatting>
  <conditionalFormatting sqref="Q30">
    <cfRule type="cellIs" dxfId="2432" priority="2167" operator="greaterThan">
      <formula>0.69</formula>
    </cfRule>
    <cfRule type="cellIs" dxfId="2431" priority="2168" operator="between">
      <formula>50%</formula>
      <formula>0.69</formula>
    </cfRule>
    <cfRule type="cellIs" dxfId="2430" priority="2169" operator="lessThan">
      <formula>0.5</formula>
    </cfRule>
  </conditionalFormatting>
  <conditionalFormatting sqref="S30">
    <cfRule type="cellIs" dxfId="2429" priority="2164" operator="greaterThan">
      <formula>0.69</formula>
    </cfRule>
    <cfRule type="cellIs" dxfId="2428" priority="2165" operator="between">
      <formula>50%</formula>
      <formula>0.69</formula>
    </cfRule>
    <cfRule type="cellIs" dxfId="2427" priority="2166" operator="lessThan">
      <formula>0.5</formula>
    </cfRule>
  </conditionalFormatting>
  <conditionalFormatting sqref="D27">
    <cfRule type="notContainsBlanks" dxfId="2426" priority="2163">
      <formula>LEN(TRIM(D27))&gt;0</formula>
    </cfRule>
  </conditionalFormatting>
  <conditionalFormatting sqref="D28:D29">
    <cfRule type="notContainsBlanks" dxfId="2425" priority="2162">
      <formula>LEN(TRIM(D28))&gt;0</formula>
    </cfRule>
  </conditionalFormatting>
  <conditionalFormatting sqref="D30">
    <cfRule type="notContainsBlanks" dxfId="2424" priority="2161">
      <formula>LEN(TRIM(D30))&gt;0</formula>
    </cfRule>
  </conditionalFormatting>
  <conditionalFormatting sqref="F27">
    <cfRule type="notContainsBlanks" dxfId="2423" priority="2160">
      <formula>LEN(TRIM(F27))&gt;0</formula>
    </cfRule>
  </conditionalFormatting>
  <conditionalFormatting sqref="F28:F29">
    <cfRule type="notContainsBlanks" dxfId="2422" priority="2159">
      <formula>LEN(TRIM(F28))&gt;0</formula>
    </cfRule>
  </conditionalFormatting>
  <conditionalFormatting sqref="F30">
    <cfRule type="notContainsBlanks" dxfId="2421" priority="2158">
      <formula>LEN(TRIM(F30))&gt;0</formula>
    </cfRule>
  </conditionalFormatting>
  <conditionalFormatting sqref="H27">
    <cfRule type="notContainsBlanks" dxfId="2420" priority="2157">
      <formula>LEN(TRIM(H27))&gt;0</formula>
    </cfRule>
  </conditionalFormatting>
  <conditionalFormatting sqref="H28:H29">
    <cfRule type="notContainsBlanks" dxfId="2419" priority="2156">
      <formula>LEN(TRIM(H28))&gt;0</formula>
    </cfRule>
  </conditionalFormatting>
  <conditionalFormatting sqref="H30">
    <cfRule type="notContainsBlanks" dxfId="2418" priority="2155">
      <formula>LEN(TRIM(H30))&gt;0</formula>
    </cfRule>
  </conditionalFormatting>
  <conditionalFormatting sqref="J27">
    <cfRule type="notContainsBlanks" dxfId="2417" priority="2154">
      <formula>LEN(TRIM(J27))&gt;0</formula>
    </cfRule>
  </conditionalFormatting>
  <conditionalFormatting sqref="J28:J29">
    <cfRule type="notContainsBlanks" dxfId="2416" priority="2153">
      <formula>LEN(TRIM(J28))&gt;0</formula>
    </cfRule>
  </conditionalFormatting>
  <conditionalFormatting sqref="J30">
    <cfRule type="notContainsBlanks" dxfId="2415" priority="2152">
      <formula>LEN(TRIM(J30))&gt;0</formula>
    </cfRule>
  </conditionalFormatting>
  <conditionalFormatting sqref="L27">
    <cfRule type="notContainsBlanks" dxfId="2414" priority="2151">
      <formula>LEN(TRIM(L27))&gt;0</formula>
    </cfRule>
  </conditionalFormatting>
  <conditionalFormatting sqref="L28:L29">
    <cfRule type="notContainsBlanks" dxfId="2413" priority="2150">
      <formula>LEN(TRIM(L28))&gt;0</formula>
    </cfRule>
  </conditionalFormatting>
  <conditionalFormatting sqref="L30">
    <cfRule type="notContainsBlanks" dxfId="2412" priority="2149">
      <formula>LEN(TRIM(L30))&gt;0</formula>
    </cfRule>
  </conditionalFormatting>
  <conditionalFormatting sqref="N27">
    <cfRule type="notContainsBlanks" dxfId="2411" priority="2148">
      <formula>LEN(TRIM(N27))&gt;0</formula>
    </cfRule>
  </conditionalFormatting>
  <conditionalFormatting sqref="N28:N29">
    <cfRule type="notContainsBlanks" dxfId="2410" priority="2147">
      <formula>LEN(TRIM(N28))&gt;0</formula>
    </cfRule>
  </conditionalFormatting>
  <conditionalFormatting sqref="N30">
    <cfRule type="notContainsBlanks" dxfId="2409" priority="2146">
      <formula>LEN(TRIM(N30))&gt;0</formula>
    </cfRule>
  </conditionalFormatting>
  <conditionalFormatting sqref="P27">
    <cfRule type="notContainsBlanks" dxfId="2408" priority="2145">
      <formula>LEN(TRIM(P27))&gt;0</formula>
    </cfRule>
  </conditionalFormatting>
  <conditionalFormatting sqref="P28:P29">
    <cfRule type="notContainsBlanks" dxfId="2407" priority="2144">
      <formula>LEN(TRIM(P28))&gt;0</formula>
    </cfRule>
  </conditionalFormatting>
  <conditionalFormatting sqref="P30">
    <cfRule type="notContainsBlanks" dxfId="2406" priority="2143">
      <formula>LEN(TRIM(P30))&gt;0</formula>
    </cfRule>
  </conditionalFormatting>
  <conditionalFormatting sqref="R27">
    <cfRule type="notContainsBlanks" dxfId="2405" priority="2142">
      <formula>LEN(TRIM(R27))&gt;0</formula>
    </cfRule>
  </conditionalFormatting>
  <conditionalFormatting sqref="R28:R29">
    <cfRule type="notContainsBlanks" dxfId="2404" priority="2141">
      <formula>LEN(TRIM(R28))&gt;0</formula>
    </cfRule>
  </conditionalFormatting>
  <conditionalFormatting sqref="R30">
    <cfRule type="notContainsBlanks" dxfId="2403" priority="2140">
      <formula>LEN(TRIM(R30))&gt;0</formula>
    </cfRule>
  </conditionalFormatting>
  <conditionalFormatting sqref="T27">
    <cfRule type="notContainsBlanks" dxfId="2402" priority="2139">
      <formula>LEN(TRIM(T27))&gt;0</formula>
    </cfRule>
  </conditionalFormatting>
  <conditionalFormatting sqref="T28:T29">
    <cfRule type="notContainsBlanks" dxfId="2401" priority="2138">
      <formula>LEN(TRIM(T28))&gt;0</formula>
    </cfRule>
  </conditionalFormatting>
  <conditionalFormatting sqref="T30">
    <cfRule type="notContainsBlanks" dxfId="2400" priority="2137">
      <formula>LEN(TRIM(T30))&gt;0</formula>
    </cfRule>
  </conditionalFormatting>
  <conditionalFormatting sqref="C32">
    <cfRule type="cellIs" dxfId="2399" priority="2134" operator="greaterThan">
      <formula>0.69</formula>
    </cfRule>
    <cfRule type="cellIs" dxfId="2398" priority="2135" operator="between">
      <formula>50%</formula>
      <formula>0.69</formula>
    </cfRule>
    <cfRule type="cellIs" dxfId="2397" priority="2136" operator="lessThan">
      <formula>0.5</formula>
    </cfRule>
  </conditionalFormatting>
  <conditionalFormatting sqref="E32">
    <cfRule type="cellIs" dxfId="2396" priority="2131" operator="greaterThan">
      <formula>0.69</formula>
    </cfRule>
    <cfRule type="cellIs" dxfId="2395" priority="2132" operator="between">
      <formula>50%</formula>
      <formula>0.69</formula>
    </cfRule>
    <cfRule type="cellIs" dxfId="2394" priority="2133" operator="lessThan">
      <formula>0.5</formula>
    </cfRule>
  </conditionalFormatting>
  <conditionalFormatting sqref="G32">
    <cfRule type="cellIs" dxfId="2393" priority="2128" operator="greaterThan">
      <formula>0.69</formula>
    </cfRule>
    <cfRule type="cellIs" dxfId="2392" priority="2129" operator="between">
      <formula>50%</formula>
      <formula>0.69</formula>
    </cfRule>
    <cfRule type="cellIs" dxfId="2391" priority="2130" operator="lessThan">
      <formula>0.5</formula>
    </cfRule>
  </conditionalFormatting>
  <conditionalFormatting sqref="I32">
    <cfRule type="cellIs" dxfId="2390" priority="2125" operator="greaterThan">
      <formula>0.69</formula>
    </cfRule>
    <cfRule type="cellIs" dxfId="2389" priority="2126" operator="between">
      <formula>50%</formula>
      <formula>0.69</formula>
    </cfRule>
    <cfRule type="cellIs" dxfId="2388" priority="2127" operator="lessThan">
      <formula>0.5</formula>
    </cfRule>
  </conditionalFormatting>
  <conditionalFormatting sqref="K32">
    <cfRule type="cellIs" dxfId="2387" priority="2122" operator="greaterThan">
      <formula>0.69</formula>
    </cfRule>
    <cfRule type="cellIs" dxfId="2386" priority="2123" operator="between">
      <formula>50%</formula>
      <formula>0.69</formula>
    </cfRule>
    <cfRule type="cellIs" dxfId="2385" priority="2124" operator="lessThan">
      <formula>0.5</formula>
    </cfRule>
  </conditionalFormatting>
  <conditionalFormatting sqref="M32">
    <cfRule type="cellIs" dxfId="2384" priority="2119" operator="greaterThan">
      <formula>0.69</formula>
    </cfRule>
    <cfRule type="cellIs" dxfId="2383" priority="2120" operator="between">
      <formula>50%</formula>
      <formula>0.69</formula>
    </cfRule>
    <cfRule type="cellIs" dxfId="2382" priority="2121" operator="lessThan">
      <formula>0.5</formula>
    </cfRule>
  </conditionalFormatting>
  <conditionalFormatting sqref="O32">
    <cfRule type="cellIs" dxfId="2381" priority="2116" operator="greaterThan">
      <formula>0.69</formula>
    </cfRule>
    <cfRule type="cellIs" dxfId="2380" priority="2117" operator="between">
      <formula>50%</formula>
      <formula>0.69</formula>
    </cfRule>
    <cfRule type="cellIs" dxfId="2379" priority="2118" operator="lessThan">
      <formula>0.5</formula>
    </cfRule>
  </conditionalFormatting>
  <conditionalFormatting sqref="Q32">
    <cfRule type="cellIs" dxfId="2378" priority="2113" operator="greaterThan">
      <formula>0.69</formula>
    </cfRule>
    <cfRule type="cellIs" dxfId="2377" priority="2114" operator="between">
      <formula>50%</formula>
      <formula>0.69</formula>
    </cfRule>
    <cfRule type="cellIs" dxfId="2376" priority="2115" operator="lessThan">
      <formula>0.5</formula>
    </cfRule>
  </conditionalFormatting>
  <conditionalFormatting sqref="S32">
    <cfRule type="cellIs" dxfId="2375" priority="2110" operator="greaterThan">
      <formula>0.69</formula>
    </cfRule>
    <cfRule type="cellIs" dxfId="2374" priority="2111" operator="between">
      <formula>50%</formula>
      <formula>0.69</formula>
    </cfRule>
    <cfRule type="cellIs" dxfId="2373" priority="2112" operator="lessThan">
      <formula>0.5</formula>
    </cfRule>
  </conditionalFormatting>
  <conditionalFormatting sqref="D32">
    <cfRule type="notContainsBlanks" dxfId="2372" priority="2109">
      <formula>LEN(TRIM(D32))&gt;0</formula>
    </cfRule>
  </conditionalFormatting>
  <conditionalFormatting sqref="F32">
    <cfRule type="notContainsBlanks" dxfId="2371" priority="2108">
      <formula>LEN(TRIM(F32))&gt;0</formula>
    </cfRule>
  </conditionalFormatting>
  <conditionalFormatting sqref="H32">
    <cfRule type="notContainsBlanks" dxfId="2370" priority="2107">
      <formula>LEN(TRIM(H32))&gt;0</formula>
    </cfRule>
  </conditionalFormatting>
  <conditionalFormatting sqref="J32">
    <cfRule type="notContainsBlanks" dxfId="2369" priority="2106">
      <formula>LEN(TRIM(J32))&gt;0</formula>
    </cfRule>
  </conditionalFormatting>
  <conditionalFormatting sqref="L32">
    <cfRule type="notContainsBlanks" dxfId="2368" priority="2105">
      <formula>LEN(TRIM(L32))&gt;0</formula>
    </cfRule>
  </conditionalFormatting>
  <conditionalFormatting sqref="N32">
    <cfRule type="notContainsBlanks" dxfId="2367" priority="2104">
      <formula>LEN(TRIM(N32))&gt;0</formula>
    </cfRule>
  </conditionalFormatting>
  <conditionalFormatting sqref="P32">
    <cfRule type="notContainsBlanks" dxfId="2366" priority="2103">
      <formula>LEN(TRIM(P32))&gt;0</formula>
    </cfRule>
  </conditionalFormatting>
  <conditionalFormatting sqref="R32">
    <cfRule type="notContainsBlanks" dxfId="2365" priority="2102">
      <formula>LEN(TRIM(R32))&gt;0</formula>
    </cfRule>
  </conditionalFormatting>
  <conditionalFormatting sqref="T32">
    <cfRule type="notContainsBlanks" dxfId="2364" priority="2101">
      <formula>LEN(TRIM(T32))&gt;0</formula>
    </cfRule>
  </conditionalFormatting>
  <conditionalFormatting sqref="C35">
    <cfRule type="cellIs" dxfId="2363" priority="2098" operator="greaterThan">
      <formula>0.69</formula>
    </cfRule>
    <cfRule type="cellIs" dxfId="2362" priority="2099" operator="between">
      <formula>50%</formula>
      <formula>0.69</formula>
    </cfRule>
    <cfRule type="cellIs" dxfId="2361" priority="2100" operator="lessThan">
      <formula>0.5</formula>
    </cfRule>
  </conditionalFormatting>
  <conditionalFormatting sqref="C36">
    <cfRule type="cellIs" dxfId="2360" priority="2095" operator="greaterThan">
      <formula>0.69</formula>
    </cfRule>
    <cfRule type="cellIs" dxfId="2359" priority="2096" operator="between">
      <formula>50%</formula>
      <formula>0.69</formula>
    </cfRule>
    <cfRule type="cellIs" dxfId="2358" priority="2097" operator="lessThan">
      <formula>0.5</formula>
    </cfRule>
  </conditionalFormatting>
  <conditionalFormatting sqref="E35">
    <cfRule type="cellIs" dxfId="2357" priority="2092" operator="greaterThan">
      <formula>0.69</formula>
    </cfRule>
    <cfRule type="cellIs" dxfId="2356" priority="2093" operator="between">
      <formula>50%</formula>
      <formula>0.69</formula>
    </cfRule>
    <cfRule type="cellIs" dxfId="2355" priority="2094" operator="lessThan">
      <formula>0.5</formula>
    </cfRule>
  </conditionalFormatting>
  <conditionalFormatting sqref="E36">
    <cfRule type="cellIs" dxfId="2354" priority="2089" operator="greaterThan">
      <formula>0.69</formula>
    </cfRule>
    <cfRule type="cellIs" dxfId="2353" priority="2090" operator="between">
      <formula>50%</formula>
      <formula>0.69</formula>
    </cfRule>
    <cfRule type="cellIs" dxfId="2352" priority="2091" operator="lessThan">
      <formula>0.5</formula>
    </cfRule>
  </conditionalFormatting>
  <conditionalFormatting sqref="G35">
    <cfRule type="cellIs" dxfId="2351" priority="2086" operator="greaterThan">
      <formula>0.69</formula>
    </cfRule>
    <cfRule type="cellIs" dxfId="2350" priority="2087" operator="between">
      <formula>50%</formula>
      <formula>0.69</formula>
    </cfRule>
    <cfRule type="cellIs" dxfId="2349" priority="2088" operator="lessThan">
      <formula>0.5</formula>
    </cfRule>
  </conditionalFormatting>
  <conditionalFormatting sqref="G36">
    <cfRule type="cellIs" dxfId="2348" priority="2083" operator="greaterThan">
      <formula>0.69</formula>
    </cfRule>
    <cfRule type="cellIs" dxfId="2347" priority="2084" operator="between">
      <formula>50%</formula>
      <formula>0.69</formula>
    </cfRule>
    <cfRule type="cellIs" dxfId="2346" priority="2085" operator="lessThan">
      <formula>0.5</formula>
    </cfRule>
  </conditionalFormatting>
  <conditionalFormatting sqref="I35">
    <cfRule type="cellIs" dxfId="2345" priority="2080" operator="greaterThan">
      <formula>0.69</formula>
    </cfRule>
    <cfRule type="cellIs" dxfId="2344" priority="2081" operator="between">
      <formula>50%</formula>
      <formula>0.69</formula>
    </cfRule>
    <cfRule type="cellIs" dxfId="2343" priority="2082" operator="lessThan">
      <formula>0.5</formula>
    </cfRule>
  </conditionalFormatting>
  <conditionalFormatting sqref="I36">
    <cfRule type="cellIs" dxfId="2342" priority="2077" operator="greaterThan">
      <formula>0.69</formula>
    </cfRule>
    <cfRule type="cellIs" dxfId="2341" priority="2078" operator="between">
      <formula>50%</formula>
      <formula>0.69</formula>
    </cfRule>
    <cfRule type="cellIs" dxfId="2340" priority="2079" operator="lessThan">
      <formula>0.5</formula>
    </cfRule>
  </conditionalFormatting>
  <conditionalFormatting sqref="K35">
    <cfRule type="cellIs" dxfId="2339" priority="2074" operator="greaterThan">
      <formula>0.69</formula>
    </cfRule>
    <cfRule type="cellIs" dxfId="2338" priority="2075" operator="between">
      <formula>50%</formula>
      <formula>0.69</formula>
    </cfRule>
    <cfRule type="cellIs" dxfId="2337" priority="2076" operator="lessThan">
      <formula>0.5</formula>
    </cfRule>
  </conditionalFormatting>
  <conditionalFormatting sqref="K36">
    <cfRule type="cellIs" dxfId="2336" priority="2071" operator="greaterThan">
      <formula>0.69</formula>
    </cfRule>
    <cfRule type="cellIs" dxfId="2335" priority="2072" operator="between">
      <formula>50%</formula>
      <formula>0.69</formula>
    </cfRule>
    <cfRule type="cellIs" dxfId="2334" priority="2073" operator="lessThan">
      <formula>0.5</formula>
    </cfRule>
  </conditionalFormatting>
  <conditionalFormatting sqref="M35">
    <cfRule type="cellIs" dxfId="2333" priority="2068" operator="greaterThan">
      <formula>0.69</formula>
    </cfRule>
    <cfRule type="cellIs" dxfId="2332" priority="2069" operator="between">
      <formula>50%</formula>
      <formula>0.69</formula>
    </cfRule>
    <cfRule type="cellIs" dxfId="2331" priority="2070" operator="lessThan">
      <formula>0.5</formula>
    </cfRule>
  </conditionalFormatting>
  <conditionalFormatting sqref="M36">
    <cfRule type="cellIs" dxfId="2330" priority="2065" operator="greaterThan">
      <formula>0.69</formula>
    </cfRule>
    <cfRule type="cellIs" dxfId="2329" priority="2066" operator="between">
      <formula>50%</formula>
      <formula>0.69</formula>
    </cfRule>
    <cfRule type="cellIs" dxfId="2328" priority="2067" operator="lessThan">
      <formula>0.5</formula>
    </cfRule>
  </conditionalFormatting>
  <conditionalFormatting sqref="O35">
    <cfRule type="cellIs" dxfId="2327" priority="2062" operator="greaterThan">
      <formula>0.69</formula>
    </cfRule>
    <cfRule type="cellIs" dxfId="2326" priority="2063" operator="between">
      <formula>50%</formula>
      <formula>0.69</formula>
    </cfRule>
    <cfRule type="cellIs" dxfId="2325" priority="2064" operator="lessThan">
      <formula>0.5</formula>
    </cfRule>
  </conditionalFormatting>
  <conditionalFormatting sqref="O36">
    <cfRule type="cellIs" dxfId="2324" priority="2059" operator="greaterThan">
      <formula>0.69</formula>
    </cfRule>
    <cfRule type="cellIs" dxfId="2323" priority="2060" operator="between">
      <formula>50%</formula>
      <formula>0.69</formula>
    </cfRule>
    <cfRule type="cellIs" dxfId="2322" priority="2061" operator="lessThan">
      <formula>0.5</formula>
    </cfRule>
  </conditionalFormatting>
  <conditionalFormatting sqref="Q35">
    <cfRule type="cellIs" dxfId="2321" priority="2056" operator="greaterThan">
      <formula>0.69</formula>
    </cfRule>
    <cfRule type="cellIs" dxfId="2320" priority="2057" operator="between">
      <formula>50%</formula>
      <formula>0.69</formula>
    </cfRule>
    <cfRule type="cellIs" dxfId="2319" priority="2058" operator="lessThan">
      <formula>0.5</formula>
    </cfRule>
  </conditionalFormatting>
  <conditionalFormatting sqref="Q36">
    <cfRule type="cellIs" dxfId="2318" priority="2053" operator="greaterThan">
      <formula>0.69</formula>
    </cfRule>
    <cfRule type="cellIs" dxfId="2317" priority="2054" operator="between">
      <formula>50%</formula>
      <formula>0.69</formula>
    </cfRule>
    <cfRule type="cellIs" dxfId="2316" priority="2055" operator="lessThan">
      <formula>0.5</formula>
    </cfRule>
  </conditionalFormatting>
  <conditionalFormatting sqref="S35">
    <cfRule type="cellIs" dxfId="2315" priority="2050" operator="greaterThan">
      <formula>0.69</formula>
    </cfRule>
    <cfRule type="cellIs" dxfId="2314" priority="2051" operator="between">
      <formula>50%</formula>
      <formula>0.69</formula>
    </cfRule>
    <cfRule type="cellIs" dxfId="2313" priority="2052" operator="lessThan">
      <formula>0.5</formula>
    </cfRule>
  </conditionalFormatting>
  <conditionalFormatting sqref="S36">
    <cfRule type="cellIs" dxfId="2312" priority="2047" operator="greaterThan">
      <formula>0.69</formula>
    </cfRule>
    <cfRule type="cellIs" dxfId="2311" priority="2048" operator="between">
      <formula>50%</formula>
      <formula>0.69</formula>
    </cfRule>
    <cfRule type="cellIs" dxfId="2310" priority="2049" operator="lessThan">
      <formula>0.5</formula>
    </cfRule>
  </conditionalFormatting>
  <conditionalFormatting sqref="C38:C39">
    <cfRule type="cellIs" dxfId="2309" priority="1954" operator="greaterThan">
      <formula>0.69</formula>
    </cfRule>
    <cfRule type="cellIs" dxfId="2308" priority="1955" operator="between">
      <formula>50%</formula>
      <formula>0.69</formula>
    </cfRule>
    <cfRule type="cellIs" dxfId="2307" priority="1956" operator="lessThan">
      <formula>0.5</formula>
    </cfRule>
  </conditionalFormatting>
  <conditionalFormatting sqref="E38:E39">
    <cfRule type="cellIs" dxfId="2306" priority="1951" operator="greaterThan">
      <formula>0.69</formula>
    </cfRule>
    <cfRule type="cellIs" dxfId="2305" priority="1952" operator="between">
      <formula>50%</formula>
      <formula>0.69</formula>
    </cfRule>
    <cfRule type="cellIs" dxfId="2304" priority="1953" operator="lessThan">
      <formula>0.5</formula>
    </cfRule>
  </conditionalFormatting>
  <conditionalFormatting sqref="G38:G39">
    <cfRule type="cellIs" dxfId="2303" priority="1948" operator="greaterThan">
      <formula>0.69</formula>
    </cfRule>
    <cfRule type="cellIs" dxfId="2302" priority="1949" operator="between">
      <formula>50%</formula>
      <formula>0.69</formula>
    </cfRule>
    <cfRule type="cellIs" dxfId="2301" priority="1950" operator="lessThan">
      <formula>0.5</formula>
    </cfRule>
  </conditionalFormatting>
  <conditionalFormatting sqref="I38:I39">
    <cfRule type="cellIs" dxfId="2300" priority="1945" operator="greaterThan">
      <formula>0.69</formula>
    </cfRule>
    <cfRule type="cellIs" dxfId="2299" priority="1946" operator="between">
      <formula>50%</formula>
      <formula>0.69</formula>
    </cfRule>
    <cfRule type="cellIs" dxfId="2298" priority="1947" operator="lessThan">
      <formula>0.5</formula>
    </cfRule>
  </conditionalFormatting>
  <conditionalFormatting sqref="K38:K39">
    <cfRule type="cellIs" dxfId="2297" priority="1942" operator="greaterThan">
      <formula>0.69</formula>
    </cfRule>
    <cfRule type="cellIs" dxfId="2296" priority="1943" operator="between">
      <formula>50%</formula>
      <formula>0.69</formula>
    </cfRule>
    <cfRule type="cellIs" dxfId="2295" priority="1944" operator="lessThan">
      <formula>0.5</formula>
    </cfRule>
  </conditionalFormatting>
  <conditionalFormatting sqref="M38:M39">
    <cfRule type="cellIs" dxfId="2294" priority="1939" operator="greaterThan">
      <formula>0.69</formula>
    </cfRule>
    <cfRule type="cellIs" dxfId="2293" priority="1940" operator="between">
      <formula>50%</formula>
      <formula>0.69</formula>
    </cfRule>
    <cfRule type="cellIs" dxfId="2292" priority="1941" operator="lessThan">
      <formula>0.5</formula>
    </cfRule>
  </conditionalFormatting>
  <conditionalFormatting sqref="O38:O39">
    <cfRule type="cellIs" dxfId="2291" priority="1936" operator="greaterThan">
      <formula>0.69</formula>
    </cfRule>
    <cfRule type="cellIs" dxfId="2290" priority="1937" operator="between">
      <formula>50%</formula>
      <formula>0.69</formula>
    </cfRule>
    <cfRule type="cellIs" dxfId="2289" priority="1938" operator="lessThan">
      <formula>0.5</formula>
    </cfRule>
  </conditionalFormatting>
  <conditionalFormatting sqref="Q38:Q39">
    <cfRule type="cellIs" dxfId="2288" priority="1933" operator="greaterThan">
      <formula>0.69</formula>
    </cfRule>
    <cfRule type="cellIs" dxfId="2287" priority="1934" operator="between">
      <formula>50%</formula>
      <formula>0.69</formula>
    </cfRule>
    <cfRule type="cellIs" dxfId="2286" priority="1935" operator="lessThan">
      <formula>0.5</formula>
    </cfRule>
  </conditionalFormatting>
  <conditionalFormatting sqref="S38:S39">
    <cfRule type="cellIs" dxfId="2285" priority="1930" operator="greaterThan">
      <formula>0.69</formula>
    </cfRule>
    <cfRule type="cellIs" dxfId="2284" priority="1931" operator="between">
      <formula>50%</formula>
      <formula>0.69</formula>
    </cfRule>
    <cfRule type="cellIs" dxfId="2283" priority="1932" operator="lessThan">
      <formula>0.5</formula>
    </cfRule>
  </conditionalFormatting>
  <conditionalFormatting sqref="D35">
    <cfRule type="notContainsBlanks" dxfId="2282" priority="1992">
      <formula>LEN(TRIM(D35))&gt;0</formula>
    </cfRule>
  </conditionalFormatting>
  <conditionalFormatting sqref="D36">
    <cfRule type="notContainsBlanks" dxfId="2281" priority="1991">
      <formula>LEN(TRIM(D36))&gt;0</formula>
    </cfRule>
  </conditionalFormatting>
  <conditionalFormatting sqref="F35">
    <cfRule type="notContainsBlanks" dxfId="2280" priority="1988">
      <formula>LEN(TRIM(F35))&gt;0</formula>
    </cfRule>
  </conditionalFormatting>
  <conditionalFormatting sqref="F36">
    <cfRule type="notContainsBlanks" dxfId="2279" priority="1987">
      <formula>LEN(TRIM(F36))&gt;0</formula>
    </cfRule>
  </conditionalFormatting>
  <conditionalFormatting sqref="H35">
    <cfRule type="notContainsBlanks" dxfId="2278" priority="1984">
      <formula>LEN(TRIM(H35))&gt;0</formula>
    </cfRule>
  </conditionalFormatting>
  <conditionalFormatting sqref="H36">
    <cfRule type="notContainsBlanks" dxfId="2277" priority="1983">
      <formula>LEN(TRIM(H36))&gt;0</formula>
    </cfRule>
  </conditionalFormatting>
  <conditionalFormatting sqref="J35">
    <cfRule type="notContainsBlanks" dxfId="2276" priority="1980">
      <formula>LEN(TRIM(J35))&gt;0</formula>
    </cfRule>
  </conditionalFormatting>
  <conditionalFormatting sqref="J36">
    <cfRule type="notContainsBlanks" dxfId="2275" priority="1979">
      <formula>LEN(TRIM(J36))&gt;0</formula>
    </cfRule>
  </conditionalFormatting>
  <conditionalFormatting sqref="L35">
    <cfRule type="notContainsBlanks" dxfId="2274" priority="1976">
      <formula>LEN(TRIM(L35))&gt;0</formula>
    </cfRule>
  </conditionalFormatting>
  <conditionalFormatting sqref="L36">
    <cfRule type="notContainsBlanks" dxfId="2273" priority="1975">
      <formula>LEN(TRIM(L36))&gt;0</formula>
    </cfRule>
  </conditionalFormatting>
  <conditionalFormatting sqref="N35">
    <cfRule type="notContainsBlanks" dxfId="2272" priority="1972">
      <formula>LEN(TRIM(N35))&gt;0</formula>
    </cfRule>
  </conditionalFormatting>
  <conditionalFormatting sqref="N36">
    <cfRule type="notContainsBlanks" dxfId="2271" priority="1971">
      <formula>LEN(TRIM(N36))&gt;0</formula>
    </cfRule>
  </conditionalFormatting>
  <conditionalFormatting sqref="P35">
    <cfRule type="notContainsBlanks" dxfId="2270" priority="1968">
      <formula>LEN(TRIM(P35))&gt;0</formula>
    </cfRule>
  </conditionalFormatting>
  <conditionalFormatting sqref="P36">
    <cfRule type="notContainsBlanks" dxfId="2269" priority="1967">
      <formula>LEN(TRIM(P36))&gt;0</formula>
    </cfRule>
  </conditionalFormatting>
  <conditionalFormatting sqref="D38:D39">
    <cfRule type="notContainsBlanks" dxfId="2268" priority="1929">
      <formula>LEN(TRIM(D38))&gt;0</formula>
    </cfRule>
  </conditionalFormatting>
  <conditionalFormatting sqref="R35">
    <cfRule type="notContainsBlanks" dxfId="2267" priority="1964">
      <formula>LEN(TRIM(R35))&gt;0</formula>
    </cfRule>
  </conditionalFormatting>
  <conditionalFormatting sqref="R36">
    <cfRule type="notContainsBlanks" dxfId="2266" priority="1963">
      <formula>LEN(TRIM(R36))&gt;0</formula>
    </cfRule>
  </conditionalFormatting>
  <conditionalFormatting sqref="J38:J39">
    <cfRule type="notContainsBlanks" dxfId="2265" priority="1926">
      <formula>LEN(TRIM(J38))&gt;0</formula>
    </cfRule>
  </conditionalFormatting>
  <conditionalFormatting sqref="L38:L39">
    <cfRule type="notContainsBlanks" dxfId="2264" priority="1925">
      <formula>LEN(TRIM(L38))&gt;0</formula>
    </cfRule>
  </conditionalFormatting>
  <conditionalFormatting sqref="T35">
    <cfRule type="notContainsBlanks" dxfId="2263" priority="1960">
      <formula>LEN(TRIM(T35))&gt;0</formula>
    </cfRule>
  </conditionalFormatting>
  <conditionalFormatting sqref="T36">
    <cfRule type="notContainsBlanks" dxfId="2262" priority="1959">
      <formula>LEN(TRIM(T36))&gt;0</formula>
    </cfRule>
  </conditionalFormatting>
  <conditionalFormatting sqref="R38:R39">
    <cfRule type="notContainsBlanks" dxfId="2261" priority="1922">
      <formula>LEN(TRIM(R38))&gt;0</formula>
    </cfRule>
  </conditionalFormatting>
  <conditionalFormatting sqref="T38:T39">
    <cfRule type="notContainsBlanks" dxfId="2260" priority="1921">
      <formula>LEN(TRIM(T38))&gt;0</formula>
    </cfRule>
  </conditionalFormatting>
  <conditionalFormatting sqref="F38:F39">
    <cfRule type="notContainsBlanks" dxfId="2259" priority="1928">
      <formula>LEN(TRIM(F38))&gt;0</formula>
    </cfRule>
  </conditionalFormatting>
  <conditionalFormatting sqref="H38:H39">
    <cfRule type="notContainsBlanks" dxfId="2258" priority="1927">
      <formula>LEN(TRIM(H38))&gt;0</formula>
    </cfRule>
  </conditionalFormatting>
  <conditionalFormatting sqref="N38:N39">
    <cfRule type="notContainsBlanks" dxfId="2257" priority="1924">
      <formula>LEN(TRIM(N38))&gt;0</formula>
    </cfRule>
  </conditionalFormatting>
  <conditionalFormatting sqref="P38:P39">
    <cfRule type="notContainsBlanks" dxfId="2256" priority="1923">
      <formula>LEN(TRIM(P38))&gt;0</formula>
    </cfRule>
  </conditionalFormatting>
  <conditionalFormatting sqref="C42:C43">
    <cfRule type="cellIs" dxfId="2255" priority="1918" operator="greaterThan">
      <formula>0.69</formula>
    </cfRule>
    <cfRule type="cellIs" dxfId="2254" priority="1919" operator="between">
      <formula>50%</formula>
      <formula>0.69</formula>
    </cfRule>
    <cfRule type="cellIs" dxfId="2253" priority="1920" operator="lessThan">
      <formula>0.5</formula>
    </cfRule>
  </conditionalFormatting>
  <conditionalFormatting sqref="C44">
    <cfRule type="cellIs" dxfId="2252" priority="1915" operator="greaterThan">
      <formula>0.69</formula>
    </cfRule>
    <cfRule type="cellIs" dxfId="2251" priority="1916" operator="between">
      <formula>50%</formula>
      <formula>0.69</formula>
    </cfRule>
    <cfRule type="cellIs" dxfId="2250" priority="1917" operator="lessThan">
      <formula>0.5</formula>
    </cfRule>
  </conditionalFormatting>
  <conditionalFormatting sqref="E42:E43">
    <cfRule type="cellIs" dxfId="2249" priority="1912" operator="greaterThan">
      <formula>0.69</formula>
    </cfRule>
    <cfRule type="cellIs" dxfId="2248" priority="1913" operator="between">
      <formula>50%</formula>
      <formula>0.69</formula>
    </cfRule>
    <cfRule type="cellIs" dxfId="2247" priority="1914" operator="lessThan">
      <formula>0.5</formula>
    </cfRule>
  </conditionalFormatting>
  <conditionalFormatting sqref="E44">
    <cfRule type="cellIs" dxfId="2246" priority="1909" operator="greaterThan">
      <formula>0.69</formula>
    </cfRule>
    <cfRule type="cellIs" dxfId="2245" priority="1910" operator="between">
      <formula>50%</formula>
      <formula>0.69</formula>
    </cfRule>
    <cfRule type="cellIs" dxfId="2244" priority="1911" operator="lessThan">
      <formula>0.5</formula>
    </cfRule>
  </conditionalFormatting>
  <conditionalFormatting sqref="G42:G43">
    <cfRule type="cellIs" dxfId="2243" priority="1906" operator="greaterThan">
      <formula>0.69</formula>
    </cfRule>
    <cfRule type="cellIs" dxfId="2242" priority="1907" operator="between">
      <formula>50%</formula>
      <formula>0.69</formula>
    </cfRule>
    <cfRule type="cellIs" dxfId="2241" priority="1908" operator="lessThan">
      <formula>0.5</formula>
    </cfRule>
  </conditionalFormatting>
  <conditionalFormatting sqref="G44">
    <cfRule type="cellIs" dxfId="2240" priority="1903" operator="greaterThan">
      <formula>0.69</formula>
    </cfRule>
    <cfRule type="cellIs" dxfId="2239" priority="1904" operator="between">
      <formula>50%</formula>
      <formula>0.69</formula>
    </cfRule>
    <cfRule type="cellIs" dxfId="2238" priority="1905" operator="lessThan">
      <formula>0.5</formula>
    </cfRule>
  </conditionalFormatting>
  <conditionalFormatting sqref="I42:I43">
    <cfRule type="cellIs" dxfId="2237" priority="1900" operator="greaterThan">
      <formula>0.69</formula>
    </cfRule>
    <cfRule type="cellIs" dxfId="2236" priority="1901" operator="between">
      <formula>50%</formula>
      <formula>0.69</formula>
    </cfRule>
    <cfRule type="cellIs" dxfId="2235" priority="1902" operator="lessThan">
      <formula>0.5</formula>
    </cfRule>
  </conditionalFormatting>
  <conditionalFormatting sqref="I44">
    <cfRule type="cellIs" dxfId="2234" priority="1897" operator="greaterThan">
      <formula>0.69</formula>
    </cfRule>
    <cfRule type="cellIs" dxfId="2233" priority="1898" operator="between">
      <formula>50%</formula>
      <formula>0.69</formula>
    </cfRule>
    <cfRule type="cellIs" dxfId="2232" priority="1899" operator="lessThan">
      <formula>0.5</formula>
    </cfRule>
  </conditionalFormatting>
  <conditionalFormatting sqref="K42:K43">
    <cfRule type="cellIs" dxfId="2231" priority="1894" operator="greaterThan">
      <formula>0.69</formula>
    </cfRule>
    <cfRule type="cellIs" dxfId="2230" priority="1895" operator="between">
      <formula>50%</formula>
      <formula>0.69</formula>
    </cfRule>
    <cfRule type="cellIs" dxfId="2229" priority="1896" operator="lessThan">
      <formula>0.5</formula>
    </cfRule>
  </conditionalFormatting>
  <conditionalFormatting sqref="K44">
    <cfRule type="cellIs" dxfId="2228" priority="1891" operator="greaterThan">
      <formula>0.69</formula>
    </cfRule>
    <cfRule type="cellIs" dxfId="2227" priority="1892" operator="between">
      <formula>50%</formula>
      <formula>0.69</formula>
    </cfRule>
    <cfRule type="cellIs" dxfId="2226" priority="1893" operator="lessThan">
      <formula>0.5</formula>
    </cfRule>
  </conditionalFormatting>
  <conditionalFormatting sqref="M42:M43">
    <cfRule type="cellIs" dxfId="2225" priority="1888" operator="greaterThan">
      <formula>0.69</formula>
    </cfRule>
    <cfRule type="cellIs" dxfId="2224" priority="1889" operator="between">
      <formula>50%</formula>
      <formula>0.69</formula>
    </cfRule>
    <cfRule type="cellIs" dxfId="2223" priority="1890" operator="lessThan">
      <formula>0.5</formula>
    </cfRule>
  </conditionalFormatting>
  <conditionalFormatting sqref="M44">
    <cfRule type="cellIs" dxfId="2222" priority="1885" operator="greaterThan">
      <formula>0.69</formula>
    </cfRule>
    <cfRule type="cellIs" dxfId="2221" priority="1886" operator="between">
      <formula>50%</formula>
      <formula>0.69</formula>
    </cfRule>
    <cfRule type="cellIs" dxfId="2220" priority="1887" operator="lessThan">
      <formula>0.5</formula>
    </cfRule>
  </conditionalFormatting>
  <conditionalFormatting sqref="O42:O43">
    <cfRule type="cellIs" dxfId="2219" priority="1882" operator="greaterThan">
      <formula>0.69</formula>
    </cfRule>
    <cfRule type="cellIs" dxfId="2218" priority="1883" operator="between">
      <formula>50%</formula>
      <formula>0.69</formula>
    </cfRule>
    <cfRule type="cellIs" dxfId="2217" priority="1884" operator="lessThan">
      <formula>0.5</formula>
    </cfRule>
  </conditionalFormatting>
  <conditionalFormatting sqref="O44">
    <cfRule type="cellIs" dxfId="2216" priority="1879" operator="greaterThan">
      <formula>0.69</formula>
    </cfRule>
    <cfRule type="cellIs" dxfId="2215" priority="1880" operator="between">
      <formula>50%</formula>
      <formula>0.69</formula>
    </cfRule>
    <cfRule type="cellIs" dxfId="2214" priority="1881" operator="lessThan">
      <formula>0.5</formula>
    </cfRule>
  </conditionalFormatting>
  <conditionalFormatting sqref="Q42:Q43">
    <cfRule type="cellIs" dxfId="2213" priority="1876" operator="greaterThan">
      <formula>0.69</formula>
    </cfRule>
    <cfRule type="cellIs" dxfId="2212" priority="1877" operator="between">
      <formula>50%</formula>
      <formula>0.69</formula>
    </cfRule>
    <cfRule type="cellIs" dxfId="2211" priority="1878" operator="lessThan">
      <formula>0.5</formula>
    </cfRule>
  </conditionalFormatting>
  <conditionalFormatting sqref="Q44">
    <cfRule type="cellIs" dxfId="2210" priority="1873" operator="greaterThan">
      <formula>0.69</formula>
    </cfRule>
    <cfRule type="cellIs" dxfId="2209" priority="1874" operator="between">
      <formula>50%</formula>
      <formula>0.69</formula>
    </cfRule>
    <cfRule type="cellIs" dxfId="2208" priority="1875" operator="lessThan">
      <formula>0.5</formula>
    </cfRule>
  </conditionalFormatting>
  <conditionalFormatting sqref="S42:S43">
    <cfRule type="cellIs" dxfId="2207" priority="1870" operator="greaterThan">
      <formula>0.69</formula>
    </cfRule>
    <cfRule type="cellIs" dxfId="2206" priority="1871" operator="between">
      <formula>50%</formula>
      <formula>0.69</formula>
    </cfRule>
    <cfRule type="cellIs" dxfId="2205" priority="1872" operator="lessThan">
      <formula>0.5</formula>
    </cfRule>
  </conditionalFormatting>
  <conditionalFormatting sqref="S44">
    <cfRule type="cellIs" dxfId="2204" priority="1867" operator="greaterThan">
      <formula>0.69</formula>
    </cfRule>
    <cfRule type="cellIs" dxfId="2203" priority="1868" operator="between">
      <formula>50%</formula>
      <formula>0.69</formula>
    </cfRule>
    <cfRule type="cellIs" dxfId="2202" priority="1869" operator="lessThan">
      <formula>0.5</formula>
    </cfRule>
  </conditionalFormatting>
  <conditionalFormatting sqref="D42:D43">
    <cfRule type="notContainsBlanks" dxfId="2201" priority="1866">
      <formula>LEN(TRIM(D42))&gt;0</formula>
    </cfRule>
  </conditionalFormatting>
  <conditionalFormatting sqref="D44">
    <cfRule type="notContainsBlanks" dxfId="2200" priority="1865">
      <formula>LEN(TRIM(D44))&gt;0</formula>
    </cfRule>
  </conditionalFormatting>
  <conditionalFormatting sqref="F42:F43">
    <cfRule type="notContainsBlanks" dxfId="2199" priority="1864">
      <formula>LEN(TRIM(F42))&gt;0</formula>
    </cfRule>
  </conditionalFormatting>
  <conditionalFormatting sqref="F44">
    <cfRule type="notContainsBlanks" dxfId="2198" priority="1863">
      <formula>LEN(TRIM(F44))&gt;0</formula>
    </cfRule>
  </conditionalFormatting>
  <conditionalFormatting sqref="H42:H43">
    <cfRule type="notContainsBlanks" dxfId="2197" priority="1862">
      <formula>LEN(TRIM(H42))&gt;0</formula>
    </cfRule>
  </conditionalFormatting>
  <conditionalFormatting sqref="H44">
    <cfRule type="notContainsBlanks" dxfId="2196" priority="1861">
      <formula>LEN(TRIM(H44))&gt;0</formula>
    </cfRule>
  </conditionalFormatting>
  <conditionalFormatting sqref="J42:J43">
    <cfRule type="notContainsBlanks" dxfId="2195" priority="1860">
      <formula>LEN(TRIM(J42))&gt;0</formula>
    </cfRule>
  </conditionalFormatting>
  <conditionalFormatting sqref="J44">
    <cfRule type="notContainsBlanks" dxfId="2194" priority="1859">
      <formula>LEN(TRIM(J44))&gt;0</formula>
    </cfRule>
  </conditionalFormatting>
  <conditionalFormatting sqref="L42:L43">
    <cfRule type="notContainsBlanks" dxfId="2193" priority="1858">
      <formula>LEN(TRIM(L42))&gt;0</formula>
    </cfRule>
  </conditionalFormatting>
  <conditionalFormatting sqref="L44">
    <cfRule type="notContainsBlanks" dxfId="2192" priority="1857">
      <formula>LEN(TRIM(L44))&gt;0</formula>
    </cfRule>
  </conditionalFormatting>
  <conditionalFormatting sqref="N42:N43">
    <cfRule type="notContainsBlanks" dxfId="2191" priority="1856">
      <formula>LEN(TRIM(N42))&gt;0</formula>
    </cfRule>
  </conditionalFormatting>
  <conditionalFormatting sqref="N44">
    <cfRule type="notContainsBlanks" dxfId="2190" priority="1855">
      <formula>LEN(TRIM(N44))&gt;0</formula>
    </cfRule>
  </conditionalFormatting>
  <conditionalFormatting sqref="P42:P43">
    <cfRule type="notContainsBlanks" dxfId="2189" priority="1854">
      <formula>LEN(TRIM(P42))&gt;0</formula>
    </cfRule>
  </conditionalFormatting>
  <conditionalFormatting sqref="P44">
    <cfRule type="notContainsBlanks" dxfId="2188" priority="1853">
      <formula>LEN(TRIM(P44))&gt;0</formula>
    </cfRule>
  </conditionalFormatting>
  <conditionalFormatting sqref="R42:R43">
    <cfRule type="notContainsBlanks" dxfId="2187" priority="1852">
      <formula>LEN(TRIM(R42))&gt;0</formula>
    </cfRule>
  </conditionalFormatting>
  <conditionalFormatting sqref="R44">
    <cfRule type="notContainsBlanks" dxfId="2186" priority="1851">
      <formula>LEN(TRIM(R44))&gt;0</formula>
    </cfRule>
  </conditionalFormatting>
  <conditionalFormatting sqref="T42:T43">
    <cfRule type="notContainsBlanks" dxfId="2185" priority="1850">
      <formula>LEN(TRIM(T42))&gt;0</formula>
    </cfRule>
  </conditionalFormatting>
  <conditionalFormatting sqref="T44">
    <cfRule type="notContainsBlanks" dxfId="2184" priority="1849">
      <formula>LEN(TRIM(T44))&gt;0</formula>
    </cfRule>
  </conditionalFormatting>
  <conditionalFormatting sqref="C46">
    <cfRule type="cellIs" dxfId="2183" priority="1846" operator="greaterThan">
      <formula>0.69</formula>
    </cfRule>
    <cfRule type="cellIs" dxfId="2182" priority="1847" operator="between">
      <formula>50%</formula>
      <formula>0.69</formula>
    </cfRule>
    <cfRule type="cellIs" dxfId="2181" priority="1848" operator="lessThan">
      <formula>0.5</formula>
    </cfRule>
  </conditionalFormatting>
  <conditionalFormatting sqref="C47">
    <cfRule type="cellIs" dxfId="2180" priority="1843" operator="greaterThan">
      <formula>0.69</formula>
    </cfRule>
    <cfRule type="cellIs" dxfId="2179" priority="1844" operator="between">
      <formula>50%</formula>
      <formula>0.69</formula>
    </cfRule>
    <cfRule type="cellIs" dxfId="2178" priority="1845" operator="lessThan">
      <formula>0.5</formula>
    </cfRule>
  </conditionalFormatting>
  <conditionalFormatting sqref="E46">
    <cfRule type="cellIs" dxfId="2177" priority="1840" operator="greaterThan">
      <formula>0.69</formula>
    </cfRule>
    <cfRule type="cellIs" dxfId="2176" priority="1841" operator="between">
      <formula>50%</formula>
      <formula>0.69</formula>
    </cfRule>
    <cfRule type="cellIs" dxfId="2175" priority="1842" operator="lessThan">
      <formula>0.5</formula>
    </cfRule>
  </conditionalFormatting>
  <conditionalFormatting sqref="E47">
    <cfRule type="cellIs" dxfId="2174" priority="1837" operator="greaterThan">
      <formula>0.69</formula>
    </cfRule>
    <cfRule type="cellIs" dxfId="2173" priority="1838" operator="between">
      <formula>50%</formula>
      <formula>0.69</formula>
    </cfRule>
    <cfRule type="cellIs" dxfId="2172" priority="1839" operator="lessThan">
      <formula>0.5</formula>
    </cfRule>
  </conditionalFormatting>
  <conditionalFormatting sqref="G46">
    <cfRule type="cellIs" dxfId="2171" priority="1834" operator="greaterThan">
      <formula>0.69</formula>
    </cfRule>
    <cfRule type="cellIs" dxfId="2170" priority="1835" operator="between">
      <formula>50%</formula>
      <formula>0.69</formula>
    </cfRule>
    <cfRule type="cellIs" dxfId="2169" priority="1836" operator="lessThan">
      <formula>0.5</formula>
    </cfRule>
  </conditionalFormatting>
  <conditionalFormatting sqref="G47">
    <cfRule type="cellIs" dxfId="2168" priority="1831" operator="greaterThan">
      <formula>0.69</formula>
    </cfRule>
    <cfRule type="cellIs" dxfId="2167" priority="1832" operator="between">
      <formula>50%</formula>
      <formula>0.69</formula>
    </cfRule>
    <cfRule type="cellIs" dxfId="2166" priority="1833" operator="lessThan">
      <formula>0.5</formula>
    </cfRule>
  </conditionalFormatting>
  <conditionalFormatting sqref="I46">
    <cfRule type="cellIs" dxfId="2165" priority="1828" operator="greaterThan">
      <formula>0.69</formula>
    </cfRule>
    <cfRule type="cellIs" dxfId="2164" priority="1829" operator="between">
      <formula>50%</formula>
      <formula>0.69</formula>
    </cfRule>
    <cfRule type="cellIs" dxfId="2163" priority="1830" operator="lessThan">
      <formula>0.5</formula>
    </cfRule>
  </conditionalFormatting>
  <conditionalFormatting sqref="I47">
    <cfRule type="cellIs" dxfId="2162" priority="1825" operator="greaterThan">
      <formula>0.69</formula>
    </cfRule>
    <cfRule type="cellIs" dxfId="2161" priority="1826" operator="between">
      <formula>50%</formula>
      <formula>0.69</formula>
    </cfRule>
    <cfRule type="cellIs" dxfId="2160" priority="1827" operator="lessThan">
      <formula>0.5</formula>
    </cfRule>
  </conditionalFormatting>
  <conditionalFormatting sqref="K46">
    <cfRule type="cellIs" dxfId="2159" priority="1822" operator="greaterThan">
      <formula>0.69</formula>
    </cfRule>
    <cfRule type="cellIs" dxfId="2158" priority="1823" operator="between">
      <formula>50%</formula>
      <formula>0.69</formula>
    </cfRule>
    <cfRule type="cellIs" dxfId="2157" priority="1824" operator="lessThan">
      <formula>0.5</formula>
    </cfRule>
  </conditionalFormatting>
  <conditionalFormatting sqref="K47">
    <cfRule type="cellIs" dxfId="2156" priority="1819" operator="greaterThan">
      <formula>0.69</formula>
    </cfRule>
    <cfRule type="cellIs" dxfId="2155" priority="1820" operator="between">
      <formula>50%</formula>
      <formula>0.69</formula>
    </cfRule>
    <cfRule type="cellIs" dxfId="2154" priority="1821" operator="lessThan">
      <formula>0.5</formula>
    </cfRule>
  </conditionalFormatting>
  <conditionalFormatting sqref="M46">
    <cfRule type="cellIs" dxfId="2153" priority="1816" operator="greaterThan">
      <formula>0.69</formula>
    </cfRule>
    <cfRule type="cellIs" dxfId="2152" priority="1817" operator="between">
      <formula>50%</formula>
      <formula>0.69</formula>
    </cfRule>
    <cfRule type="cellIs" dxfId="2151" priority="1818" operator="lessThan">
      <formula>0.5</formula>
    </cfRule>
  </conditionalFormatting>
  <conditionalFormatting sqref="M47">
    <cfRule type="cellIs" dxfId="2150" priority="1813" operator="greaterThan">
      <formula>0.69</formula>
    </cfRule>
    <cfRule type="cellIs" dxfId="2149" priority="1814" operator="between">
      <formula>50%</formula>
      <formula>0.69</formula>
    </cfRule>
    <cfRule type="cellIs" dxfId="2148" priority="1815" operator="lessThan">
      <formula>0.5</formula>
    </cfRule>
  </conditionalFormatting>
  <conditionalFormatting sqref="O46">
    <cfRule type="cellIs" dxfId="2147" priority="1810" operator="greaterThan">
      <formula>0.69</formula>
    </cfRule>
    <cfRule type="cellIs" dxfId="2146" priority="1811" operator="between">
      <formula>50%</formula>
      <formula>0.69</formula>
    </cfRule>
    <cfRule type="cellIs" dxfId="2145" priority="1812" operator="lessThan">
      <formula>0.5</formula>
    </cfRule>
  </conditionalFormatting>
  <conditionalFormatting sqref="O47">
    <cfRule type="cellIs" dxfId="2144" priority="1807" operator="greaterThan">
      <formula>0.69</formula>
    </cfRule>
    <cfRule type="cellIs" dxfId="2143" priority="1808" operator="between">
      <formula>50%</formula>
      <formula>0.69</formula>
    </cfRule>
    <cfRule type="cellIs" dxfId="2142" priority="1809" operator="lessThan">
      <formula>0.5</formula>
    </cfRule>
  </conditionalFormatting>
  <conditionalFormatting sqref="Q46">
    <cfRule type="cellIs" dxfId="2141" priority="1804" operator="greaterThan">
      <formula>0.69</formula>
    </cfRule>
    <cfRule type="cellIs" dxfId="2140" priority="1805" operator="between">
      <formula>50%</formula>
      <formula>0.69</formula>
    </cfRule>
    <cfRule type="cellIs" dxfId="2139" priority="1806" operator="lessThan">
      <formula>0.5</formula>
    </cfRule>
  </conditionalFormatting>
  <conditionalFormatting sqref="Q47">
    <cfRule type="cellIs" dxfId="2138" priority="1801" operator="greaterThan">
      <formula>0.69</formula>
    </cfRule>
    <cfRule type="cellIs" dxfId="2137" priority="1802" operator="between">
      <formula>50%</formula>
      <formula>0.69</formula>
    </cfRule>
    <cfRule type="cellIs" dxfId="2136" priority="1803" operator="lessThan">
      <formula>0.5</formula>
    </cfRule>
  </conditionalFormatting>
  <conditionalFormatting sqref="S46">
    <cfRule type="cellIs" dxfId="2135" priority="1798" operator="greaterThan">
      <formula>0.69</formula>
    </cfRule>
    <cfRule type="cellIs" dxfId="2134" priority="1799" operator="between">
      <formula>50%</formula>
      <formula>0.69</formula>
    </cfRule>
    <cfRule type="cellIs" dxfId="2133" priority="1800" operator="lessThan">
      <formula>0.5</formula>
    </cfRule>
  </conditionalFormatting>
  <conditionalFormatting sqref="S47">
    <cfRule type="cellIs" dxfId="2132" priority="1795" operator="greaterThan">
      <formula>0.69</formula>
    </cfRule>
    <cfRule type="cellIs" dxfId="2131" priority="1796" operator="between">
      <formula>50%</formula>
      <formula>0.69</formula>
    </cfRule>
    <cfRule type="cellIs" dxfId="2130" priority="1797" operator="lessThan">
      <formula>0.5</formula>
    </cfRule>
  </conditionalFormatting>
  <conditionalFormatting sqref="D46">
    <cfRule type="notContainsBlanks" dxfId="2129" priority="1767">
      <formula>LEN(TRIM(D46))&gt;0</formula>
    </cfRule>
  </conditionalFormatting>
  <conditionalFormatting sqref="D47">
    <cfRule type="notContainsBlanks" dxfId="2128" priority="1766">
      <formula>LEN(TRIM(D47))&gt;0</formula>
    </cfRule>
  </conditionalFormatting>
  <conditionalFormatting sqref="F46">
    <cfRule type="notContainsBlanks" dxfId="2127" priority="1764">
      <formula>LEN(TRIM(F46))&gt;0</formula>
    </cfRule>
  </conditionalFormatting>
  <conditionalFormatting sqref="F47">
    <cfRule type="notContainsBlanks" dxfId="2126" priority="1763">
      <formula>LEN(TRIM(F47))&gt;0</formula>
    </cfRule>
  </conditionalFormatting>
  <conditionalFormatting sqref="H46">
    <cfRule type="notContainsBlanks" dxfId="2125" priority="1761">
      <formula>LEN(TRIM(H46))&gt;0</formula>
    </cfRule>
  </conditionalFormatting>
  <conditionalFormatting sqref="H47">
    <cfRule type="notContainsBlanks" dxfId="2124" priority="1760">
      <formula>LEN(TRIM(H47))&gt;0</formula>
    </cfRule>
  </conditionalFormatting>
  <conditionalFormatting sqref="J46">
    <cfRule type="notContainsBlanks" dxfId="2123" priority="1758">
      <formula>LEN(TRIM(J46))&gt;0</formula>
    </cfRule>
  </conditionalFormatting>
  <conditionalFormatting sqref="J47">
    <cfRule type="notContainsBlanks" dxfId="2122" priority="1757">
      <formula>LEN(TRIM(J47))&gt;0</formula>
    </cfRule>
  </conditionalFormatting>
  <conditionalFormatting sqref="L46">
    <cfRule type="notContainsBlanks" dxfId="2121" priority="1755">
      <formula>LEN(TRIM(L46))&gt;0</formula>
    </cfRule>
  </conditionalFormatting>
  <conditionalFormatting sqref="L47">
    <cfRule type="notContainsBlanks" dxfId="2120" priority="1754">
      <formula>LEN(TRIM(L47))&gt;0</formula>
    </cfRule>
  </conditionalFormatting>
  <conditionalFormatting sqref="N46">
    <cfRule type="notContainsBlanks" dxfId="2119" priority="1752">
      <formula>LEN(TRIM(N46))&gt;0</formula>
    </cfRule>
  </conditionalFormatting>
  <conditionalFormatting sqref="N47">
    <cfRule type="notContainsBlanks" dxfId="2118" priority="1751">
      <formula>LEN(TRIM(N47))&gt;0</formula>
    </cfRule>
  </conditionalFormatting>
  <conditionalFormatting sqref="P46">
    <cfRule type="notContainsBlanks" dxfId="2117" priority="1749">
      <formula>LEN(TRIM(P46))&gt;0</formula>
    </cfRule>
  </conditionalFormatting>
  <conditionalFormatting sqref="P47">
    <cfRule type="notContainsBlanks" dxfId="2116" priority="1748">
      <formula>LEN(TRIM(P47))&gt;0</formula>
    </cfRule>
  </conditionalFormatting>
  <conditionalFormatting sqref="R46">
    <cfRule type="notContainsBlanks" dxfId="2115" priority="1746">
      <formula>LEN(TRIM(R46))&gt;0</formula>
    </cfRule>
  </conditionalFormatting>
  <conditionalFormatting sqref="R47">
    <cfRule type="notContainsBlanks" dxfId="2114" priority="1745">
      <formula>LEN(TRIM(R47))&gt;0</formula>
    </cfRule>
  </conditionalFormatting>
  <conditionalFormatting sqref="T46">
    <cfRule type="notContainsBlanks" dxfId="2113" priority="1743">
      <formula>LEN(TRIM(T46))&gt;0</formula>
    </cfRule>
  </conditionalFormatting>
  <conditionalFormatting sqref="T47">
    <cfRule type="notContainsBlanks" dxfId="2112" priority="1742">
      <formula>LEN(TRIM(T47))&gt;0</formula>
    </cfRule>
  </conditionalFormatting>
  <conditionalFormatting sqref="C33">
    <cfRule type="cellIs" dxfId="2111" priority="178" operator="greaterThan">
      <formula>0.69</formula>
    </cfRule>
    <cfRule type="cellIs" dxfId="2110" priority="179" operator="between">
      <formula>50%</formula>
      <formula>0.69</formula>
    </cfRule>
    <cfRule type="cellIs" dxfId="2109" priority="180" operator="lessThan">
      <formula>0.5</formula>
    </cfRule>
  </conditionalFormatting>
  <conditionalFormatting sqref="E33">
    <cfRule type="cellIs" dxfId="2108" priority="175" operator="greaterThan">
      <formula>0.69</formula>
    </cfRule>
    <cfRule type="cellIs" dxfId="2107" priority="176" operator="between">
      <formula>50%</formula>
      <formula>0.69</formula>
    </cfRule>
    <cfRule type="cellIs" dxfId="2106" priority="177" operator="lessThan">
      <formula>0.5</formula>
    </cfRule>
  </conditionalFormatting>
  <conditionalFormatting sqref="G33">
    <cfRule type="cellIs" dxfId="2105" priority="172" operator="greaterThan">
      <formula>0.69</formula>
    </cfRule>
    <cfRule type="cellIs" dxfId="2104" priority="173" operator="between">
      <formula>50%</formula>
      <formula>0.69</formula>
    </cfRule>
    <cfRule type="cellIs" dxfId="2103" priority="174" operator="lessThan">
      <formula>0.5</formula>
    </cfRule>
  </conditionalFormatting>
  <conditionalFormatting sqref="I33">
    <cfRule type="cellIs" dxfId="2102" priority="169" operator="greaterThan">
      <formula>0.69</formula>
    </cfRule>
    <cfRule type="cellIs" dxfId="2101" priority="170" operator="between">
      <formula>50%</formula>
      <formula>0.69</formula>
    </cfRule>
    <cfRule type="cellIs" dxfId="2100" priority="171" operator="lessThan">
      <formula>0.5</formula>
    </cfRule>
  </conditionalFormatting>
  <conditionalFormatting sqref="K33">
    <cfRule type="cellIs" dxfId="2099" priority="166" operator="greaterThan">
      <formula>0.69</formula>
    </cfRule>
    <cfRule type="cellIs" dxfId="2098" priority="167" operator="between">
      <formula>50%</formula>
      <formula>0.69</formula>
    </cfRule>
    <cfRule type="cellIs" dxfId="2097" priority="168" operator="lessThan">
      <formula>0.5</formula>
    </cfRule>
  </conditionalFormatting>
  <conditionalFormatting sqref="M33">
    <cfRule type="cellIs" dxfId="2096" priority="163" operator="greaterThan">
      <formula>0.69</formula>
    </cfRule>
    <cfRule type="cellIs" dxfId="2095" priority="164" operator="between">
      <formula>50%</formula>
      <formula>0.69</formula>
    </cfRule>
    <cfRule type="cellIs" dxfId="2094" priority="165" operator="lessThan">
      <formula>0.5</formula>
    </cfRule>
  </conditionalFormatting>
  <conditionalFormatting sqref="O33">
    <cfRule type="cellIs" dxfId="2093" priority="160" operator="greaterThan">
      <formula>0.69</formula>
    </cfRule>
    <cfRule type="cellIs" dxfId="2092" priority="161" operator="between">
      <formula>50%</formula>
      <formula>0.69</formula>
    </cfRule>
    <cfRule type="cellIs" dxfId="2091" priority="162" operator="lessThan">
      <formula>0.5</formula>
    </cfRule>
  </conditionalFormatting>
  <conditionalFormatting sqref="Q33">
    <cfRule type="cellIs" dxfId="2090" priority="157" operator="greaterThan">
      <formula>0.69</formula>
    </cfRule>
    <cfRule type="cellIs" dxfId="2089" priority="158" operator="between">
      <formula>50%</formula>
      <formula>0.69</formula>
    </cfRule>
    <cfRule type="cellIs" dxfId="2088" priority="159" operator="lessThan">
      <formula>0.5</formula>
    </cfRule>
  </conditionalFormatting>
  <conditionalFormatting sqref="S33">
    <cfRule type="cellIs" dxfId="2087" priority="154" operator="greaterThan">
      <formula>0.69</formula>
    </cfRule>
    <cfRule type="cellIs" dxfId="2086" priority="155" operator="between">
      <formula>50%</formula>
      <formula>0.69</formula>
    </cfRule>
    <cfRule type="cellIs" dxfId="2085" priority="156" operator="lessThan">
      <formula>0.5</formula>
    </cfRule>
  </conditionalFormatting>
  <conditionalFormatting sqref="D33">
    <cfRule type="notContainsBlanks" dxfId="2084" priority="153">
      <formula>LEN(TRIM(D33))&gt;0</formula>
    </cfRule>
  </conditionalFormatting>
  <conditionalFormatting sqref="F33">
    <cfRule type="notContainsBlanks" dxfId="2083" priority="152">
      <formula>LEN(TRIM(F33))&gt;0</formula>
    </cfRule>
  </conditionalFormatting>
  <conditionalFormatting sqref="H33">
    <cfRule type="notContainsBlanks" dxfId="2082" priority="151">
      <formula>LEN(TRIM(H33))&gt;0</formula>
    </cfRule>
  </conditionalFormatting>
  <conditionalFormatting sqref="J33">
    <cfRule type="notContainsBlanks" dxfId="2081" priority="150">
      <formula>LEN(TRIM(J33))&gt;0</formula>
    </cfRule>
  </conditionalFormatting>
  <conditionalFormatting sqref="L33">
    <cfRule type="notContainsBlanks" dxfId="2080" priority="149">
      <formula>LEN(TRIM(L33))&gt;0</formula>
    </cfRule>
  </conditionalFormatting>
  <conditionalFormatting sqref="N33">
    <cfRule type="notContainsBlanks" dxfId="2079" priority="148">
      <formula>LEN(TRIM(N33))&gt;0</formula>
    </cfRule>
  </conditionalFormatting>
  <conditionalFormatting sqref="P33">
    <cfRule type="notContainsBlanks" dxfId="2078" priority="147">
      <formula>LEN(TRIM(P33))&gt;0</formula>
    </cfRule>
  </conditionalFormatting>
  <conditionalFormatting sqref="R33">
    <cfRule type="notContainsBlanks" dxfId="2077" priority="146">
      <formula>LEN(TRIM(R33))&gt;0</formula>
    </cfRule>
  </conditionalFormatting>
  <conditionalFormatting sqref="T33">
    <cfRule type="notContainsBlanks" dxfId="2076" priority="145">
      <formula>LEN(TRIM(T33))&gt;0</formula>
    </cfRule>
  </conditionalFormatting>
  <conditionalFormatting sqref="D40">
    <cfRule type="notContainsBlanks" dxfId="2075" priority="117">
      <formula>LEN(TRIM(D40))&gt;0</formula>
    </cfRule>
  </conditionalFormatting>
  <conditionalFormatting sqref="J40">
    <cfRule type="notContainsBlanks" dxfId="2074" priority="114">
      <formula>LEN(TRIM(J40))&gt;0</formula>
    </cfRule>
  </conditionalFormatting>
  <conditionalFormatting sqref="L40">
    <cfRule type="notContainsBlanks" dxfId="2073" priority="113">
      <formula>LEN(TRIM(L40))&gt;0</formula>
    </cfRule>
  </conditionalFormatting>
  <conditionalFormatting sqref="R40">
    <cfRule type="notContainsBlanks" dxfId="2072" priority="110">
      <formula>LEN(TRIM(R40))&gt;0</formula>
    </cfRule>
  </conditionalFormatting>
  <conditionalFormatting sqref="T40">
    <cfRule type="notContainsBlanks" dxfId="2071" priority="109">
      <formula>LEN(TRIM(T40))&gt;0</formula>
    </cfRule>
  </conditionalFormatting>
  <conditionalFormatting sqref="C40">
    <cfRule type="cellIs" dxfId="2070" priority="142" operator="greaterThan">
      <formula>0.69</formula>
    </cfRule>
    <cfRule type="cellIs" dxfId="2069" priority="143" operator="between">
      <formula>50%</formula>
      <formula>0.69</formula>
    </cfRule>
    <cfRule type="cellIs" dxfId="2068" priority="144" operator="lessThan">
      <formula>0.5</formula>
    </cfRule>
  </conditionalFormatting>
  <conditionalFormatting sqref="E40">
    <cfRule type="cellIs" dxfId="2067" priority="139" operator="greaterThan">
      <formula>0.69</formula>
    </cfRule>
    <cfRule type="cellIs" dxfId="2066" priority="140" operator="between">
      <formula>50%</formula>
      <formula>0.69</formula>
    </cfRule>
    <cfRule type="cellIs" dxfId="2065" priority="141" operator="lessThan">
      <formula>0.5</formula>
    </cfRule>
  </conditionalFormatting>
  <conditionalFormatting sqref="G40">
    <cfRule type="cellIs" dxfId="2064" priority="136" operator="greaterThan">
      <formula>0.69</formula>
    </cfRule>
    <cfRule type="cellIs" dxfId="2063" priority="137" operator="between">
      <formula>50%</formula>
      <formula>0.69</formula>
    </cfRule>
    <cfRule type="cellIs" dxfId="2062" priority="138" operator="lessThan">
      <formula>0.5</formula>
    </cfRule>
  </conditionalFormatting>
  <conditionalFormatting sqref="I40">
    <cfRule type="cellIs" dxfId="2061" priority="133" operator="greaterThan">
      <formula>0.69</formula>
    </cfRule>
    <cfRule type="cellIs" dxfId="2060" priority="134" operator="between">
      <formula>50%</formula>
      <formula>0.69</formula>
    </cfRule>
    <cfRule type="cellIs" dxfId="2059" priority="135" operator="lessThan">
      <formula>0.5</formula>
    </cfRule>
  </conditionalFormatting>
  <conditionalFormatting sqref="K40">
    <cfRule type="cellIs" dxfId="2058" priority="130" operator="greaterThan">
      <formula>0.69</formula>
    </cfRule>
    <cfRule type="cellIs" dxfId="2057" priority="131" operator="between">
      <formula>50%</formula>
      <formula>0.69</formula>
    </cfRule>
    <cfRule type="cellIs" dxfId="2056" priority="132" operator="lessThan">
      <formula>0.5</formula>
    </cfRule>
  </conditionalFormatting>
  <conditionalFormatting sqref="M40">
    <cfRule type="cellIs" dxfId="2055" priority="127" operator="greaterThan">
      <formula>0.69</formula>
    </cfRule>
    <cfRule type="cellIs" dxfId="2054" priority="128" operator="between">
      <formula>50%</formula>
      <formula>0.69</formula>
    </cfRule>
    <cfRule type="cellIs" dxfId="2053" priority="129" operator="lessThan">
      <formula>0.5</formula>
    </cfRule>
  </conditionalFormatting>
  <conditionalFormatting sqref="O40">
    <cfRule type="cellIs" dxfId="2052" priority="124" operator="greaterThan">
      <formula>0.69</formula>
    </cfRule>
    <cfRule type="cellIs" dxfId="2051" priority="125" operator="between">
      <formula>50%</formula>
      <formula>0.69</formula>
    </cfRule>
    <cfRule type="cellIs" dxfId="2050" priority="126" operator="lessThan">
      <formula>0.5</formula>
    </cfRule>
  </conditionalFormatting>
  <conditionalFormatting sqref="Q40">
    <cfRule type="cellIs" dxfId="2049" priority="121" operator="greaterThan">
      <formula>0.69</formula>
    </cfRule>
    <cfRule type="cellIs" dxfId="2048" priority="122" operator="between">
      <formula>50%</formula>
      <formula>0.69</formula>
    </cfRule>
    <cfRule type="cellIs" dxfId="2047" priority="123" operator="lessThan">
      <formula>0.5</formula>
    </cfRule>
  </conditionalFormatting>
  <conditionalFormatting sqref="S40">
    <cfRule type="cellIs" dxfId="2046" priority="118" operator="greaterThan">
      <formula>0.69</formula>
    </cfRule>
    <cfRule type="cellIs" dxfId="2045" priority="119" operator="between">
      <formula>50%</formula>
      <formula>0.69</formula>
    </cfRule>
    <cfRule type="cellIs" dxfId="2044" priority="120" operator="lessThan">
      <formula>0.5</formula>
    </cfRule>
  </conditionalFormatting>
  <conditionalFormatting sqref="F40">
    <cfRule type="notContainsBlanks" dxfId="2043" priority="116">
      <formula>LEN(TRIM(F40))&gt;0</formula>
    </cfRule>
  </conditionalFormatting>
  <conditionalFormatting sqref="H40">
    <cfRule type="notContainsBlanks" dxfId="2042" priority="115">
      <formula>LEN(TRIM(H40))&gt;0</formula>
    </cfRule>
  </conditionalFormatting>
  <conditionalFormatting sqref="N40">
    <cfRule type="notContainsBlanks" dxfId="2041" priority="112">
      <formula>LEN(TRIM(N40))&gt;0</formula>
    </cfRule>
  </conditionalFormatting>
  <conditionalFormatting sqref="P40">
    <cfRule type="notContainsBlanks" dxfId="2040" priority="111">
      <formula>LEN(TRIM(P40))&gt;0</formula>
    </cfRule>
  </conditionalFormatting>
  <conditionalFormatting sqref="C49">
    <cfRule type="cellIs" dxfId="2039" priority="106" operator="greaterThan">
      <formula>0.69</formula>
    </cfRule>
    <cfRule type="cellIs" dxfId="2038" priority="107" operator="between">
      <formula>50%</formula>
      <formula>0.69</formula>
    </cfRule>
    <cfRule type="cellIs" dxfId="2037" priority="108" operator="lessThan">
      <formula>0.5</formula>
    </cfRule>
  </conditionalFormatting>
  <conditionalFormatting sqref="C50:C51">
    <cfRule type="cellIs" dxfId="2036" priority="103" operator="greaterThan">
      <formula>0.69</formula>
    </cfRule>
    <cfRule type="cellIs" dxfId="2035" priority="104" operator="between">
      <formula>50%</formula>
      <formula>0.69</formula>
    </cfRule>
    <cfRule type="cellIs" dxfId="2034" priority="105" operator="lessThan">
      <formula>0.5</formula>
    </cfRule>
  </conditionalFormatting>
  <conditionalFormatting sqref="E49">
    <cfRule type="cellIs" dxfId="2033" priority="100" operator="greaterThan">
      <formula>0.69</formula>
    </cfRule>
    <cfRule type="cellIs" dxfId="2032" priority="101" operator="between">
      <formula>50%</formula>
      <formula>0.69</formula>
    </cfRule>
    <cfRule type="cellIs" dxfId="2031" priority="102" operator="lessThan">
      <formula>0.5</formula>
    </cfRule>
  </conditionalFormatting>
  <conditionalFormatting sqref="E50:E51">
    <cfRule type="cellIs" dxfId="2030" priority="97" operator="greaterThan">
      <formula>0.69</formula>
    </cfRule>
    <cfRule type="cellIs" dxfId="2029" priority="98" operator="between">
      <formula>50%</formula>
      <formula>0.69</formula>
    </cfRule>
    <cfRule type="cellIs" dxfId="2028" priority="99" operator="lessThan">
      <formula>0.5</formula>
    </cfRule>
  </conditionalFormatting>
  <conditionalFormatting sqref="G49">
    <cfRule type="cellIs" dxfId="2027" priority="94" operator="greaterThan">
      <formula>0.69</formula>
    </cfRule>
    <cfRule type="cellIs" dxfId="2026" priority="95" operator="between">
      <formula>50%</formula>
      <formula>0.69</formula>
    </cfRule>
    <cfRule type="cellIs" dxfId="2025" priority="96" operator="lessThan">
      <formula>0.5</formula>
    </cfRule>
  </conditionalFormatting>
  <conditionalFormatting sqref="G50:G51">
    <cfRule type="cellIs" dxfId="2024" priority="91" operator="greaterThan">
      <formula>0.69</formula>
    </cfRule>
    <cfRule type="cellIs" dxfId="2023" priority="92" operator="between">
      <formula>50%</formula>
      <formula>0.69</formula>
    </cfRule>
    <cfRule type="cellIs" dxfId="2022" priority="93" operator="lessThan">
      <formula>0.5</formula>
    </cfRule>
  </conditionalFormatting>
  <conditionalFormatting sqref="I49">
    <cfRule type="cellIs" dxfId="2021" priority="88" operator="greaterThan">
      <formula>0.69</formula>
    </cfRule>
    <cfRule type="cellIs" dxfId="2020" priority="89" operator="between">
      <formula>50%</formula>
      <formula>0.69</formula>
    </cfRule>
    <cfRule type="cellIs" dxfId="2019" priority="90" operator="lessThan">
      <formula>0.5</formula>
    </cfRule>
  </conditionalFormatting>
  <conditionalFormatting sqref="I50:I51">
    <cfRule type="cellIs" dxfId="2018" priority="85" operator="greaterThan">
      <formula>0.69</formula>
    </cfRule>
    <cfRule type="cellIs" dxfId="2017" priority="86" operator="between">
      <formula>50%</formula>
      <formula>0.69</formula>
    </cfRule>
    <cfRule type="cellIs" dxfId="2016" priority="87" operator="lessThan">
      <formula>0.5</formula>
    </cfRule>
  </conditionalFormatting>
  <conditionalFormatting sqref="K49">
    <cfRule type="cellIs" dxfId="2015" priority="82" operator="greaterThan">
      <formula>0.69</formula>
    </cfRule>
    <cfRule type="cellIs" dxfId="2014" priority="83" operator="between">
      <formula>50%</formula>
      <formula>0.69</formula>
    </cfRule>
    <cfRule type="cellIs" dxfId="2013" priority="84" operator="lessThan">
      <formula>0.5</formula>
    </cfRule>
  </conditionalFormatting>
  <conditionalFormatting sqref="K50:K51">
    <cfRule type="cellIs" dxfId="2012" priority="79" operator="greaterThan">
      <formula>0.69</formula>
    </cfRule>
    <cfRule type="cellIs" dxfId="2011" priority="80" operator="between">
      <formula>50%</formula>
      <formula>0.69</formula>
    </cfRule>
    <cfRule type="cellIs" dxfId="2010" priority="81" operator="lessThan">
      <formula>0.5</formula>
    </cfRule>
  </conditionalFormatting>
  <conditionalFormatting sqref="M49">
    <cfRule type="cellIs" dxfId="2009" priority="76" operator="greaterThan">
      <formula>0.69</formula>
    </cfRule>
    <cfRule type="cellIs" dxfId="2008" priority="77" operator="between">
      <formula>50%</formula>
      <formula>0.69</formula>
    </cfRule>
    <cfRule type="cellIs" dxfId="2007" priority="78" operator="lessThan">
      <formula>0.5</formula>
    </cfRule>
  </conditionalFormatting>
  <conditionalFormatting sqref="M50:M51">
    <cfRule type="cellIs" dxfId="2006" priority="73" operator="greaterThan">
      <formula>0.69</formula>
    </cfRule>
    <cfRule type="cellIs" dxfId="2005" priority="74" operator="between">
      <formula>50%</formula>
      <formula>0.69</formula>
    </cfRule>
    <cfRule type="cellIs" dxfId="2004" priority="75" operator="lessThan">
      <formula>0.5</formula>
    </cfRule>
  </conditionalFormatting>
  <conditionalFormatting sqref="O49">
    <cfRule type="cellIs" dxfId="2003" priority="70" operator="greaterThan">
      <formula>0.69</formula>
    </cfRule>
    <cfRule type="cellIs" dxfId="2002" priority="71" operator="between">
      <formula>50%</formula>
      <formula>0.69</formula>
    </cfRule>
    <cfRule type="cellIs" dxfId="2001" priority="72" operator="lessThan">
      <formula>0.5</formula>
    </cfRule>
  </conditionalFormatting>
  <conditionalFormatting sqref="O50:O51">
    <cfRule type="cellIs" dxfId="2000" priority="67" operator="greaterThan">
      <formula>0.69</formula>
    </cfRule>
    <cfRule type="cellIs" dxfId="1999" priority="68" operator="between">
      <formula>50%</formula>
      <formula>0.69</formula>
    </cfRule>
    <cfRule type="cellIs" dxfId="1998" priority="69" operator="lessThan">
      <formula>0.5</formula>
    </cfRule>
  </conditionalFormatting>
  <conditionalFormatting sqref="Q49">
    <cfRule type="cellIs" dxfId="1997" priority="64" operator="greaterThan">
      <formula>0.69</formula>
    </cfRule>
    <cfRule type="cellIs" dxfId="1996" priority="65" operator="between">
      <formula>50%</formula>
      <formula>0.69</formula>
    </cfRule>
    <cfRule type="cellIs" dxfId="1995" priority="66" operator="lessThan">
      <formula>0.5</formula>
    </cfRule>
  </conditionalFormatting>
  <conditionalFormatting sqref="Q50:Q51">
    <cfRule type="cellIs" dxfId="1994" priority="61" operator="greaterThan">
      <formula>0.69</formula>
    </cfRule>
    <cfRule type="cellIs" dxfId="1993" priority="62" operator="between">
      <formula>50%</formula>
      <formula>0.69</formula>
    </cfRule>
    <cfRule type="cellIs" dxfId="1992" priority="63" operator="lessThan">
      <formula>0.5</formula>
    </cfRule>
  </conditionalFormatting>
  <conditionalFormatting sqref="S49">
    <cfRule type="cellIs" dxfId="1991" priority="58" operator="greaterThan">
      <formula>0.69</formula>
    </cfRule>
    <cfRule type="cellIs" dxfId="1990" priority="59" operator="between">
      <formula>50%</formula>
      <formula>0.69</formula>
    </cfRule>
    <cfRule type="cellIs" dxfId="1989" priority="60" operator="lessThan">
      <formula>0.5</formula>
    </cfRule>
  </conditionalFormatting>
  <conditionalFormatting sqref="S50:S51">
    <cfRule type="cellIs" dxfId="1988" priority="55" operator="greaterThan">
      <formula>0.69</formula>
    </cfRule>
    <cfRule type="cellIs" dxfId="1987" priority="56" operator="between">
      <formula>50%</formula>
      <formula>0.69</formula>
    </cfRule>
    <cfRule type="cellIs" dxfId="1986" priority="57" operator="lessThan">
      <formula>0.5</formula>
    </cfRule>
  </conditionalFormatting>
  <conditionalFormatting sqref="C52">
    <cfRule type="cellIs" dxfId="1985" priority="52" operator="greaterThan">
      <formula>0.69</formula>
    </cfRule>
    <cfRule type="cellIs" dxfId="1984" priority="53" operator="between">
      <formula>50%</formula>
      <formula>0.69</formula>
    </cfRule>
    <cfRule type="cellIs" dxfId="1983" priority="54" operator="lessThan">
      <formula>0.5</formula>
    </cfRule>
  </conditionalFormatting>
  <conditionalFormatting sqref="E52">
    <cfRule type="cellIs" dxfId="1982" priority="49" operator="greaterThan">
      <formula>0.69</formula>
    </cfRule>
    <cfRule type="cellIs" dxfId="1981" priority="50" operator="between">
      <formula>50%</formula>
      <formula>0.69</formula>
    </cfRule>
    <cfRule type="cellIs" dxfId="1980" priority="51" operator="lessThan">
      <formula>0.5</formula>
    </cfRule>
  </conditionalFormatting>
  <conditionalFormatting sqref="G52">
    <cfRule type="cellIs" dxfId="1979" priority="46" operator="greaterThan">
      <formula>0.69</formula>
    </cfRule>
    <cfRule type="cellIs" dxfId="1978" priority="47" operator="between">
      <formula>50%</formula>
      <formula>0.69</formula>
    </cfRule>
    <cfRule type="cellIs" dxfId="1977" priority="48" operator="lessThan">
      <formula>0.5</formula>
    </cfRule>
  </conditionalFormatting>
  <conditionalFormatting sqref="I52">
    <cfRule type="cellIs" dxfId="1976" priority="43" operator="greaterThan">
      <formula>0.69</formula>
    </cfRule>
    <cfRule type="cellIs" dxfId="1975" priority="44" operator="between">
      <formula>50%</formula>
      <formula>0.69</formula>
    </cfRule>
    <cfRule type="cellIs" dxfId="1974" priority="45" operator="lessThan">
      <formula>0.5</formula>
    </cfRule>
  </conditionalFormatting>
  <conditionalFormatting sqref="K52">
    <cfRule type="cellIs" dxfId="1973" priority="40" operator="greaterThan">
      <formula>0.69</formula>
    </cfRule>
    <cfRule type="cellIs" dxfId="1972" priority="41" operator="between">
      <formula>50%</formula>
      <formula>0.69</formula>
    </cfRule>
    <cfRule type="cellIs" dxfId="1971" priority="42" operator="lessThan">
      <formula>0.5</formula>
    </cfRule>
  </conditionalFormatting>
  <conditionalFormatting sqref="M52">
    <cfRule type="cellIs" dxfId="1970" priority="37" operator="greaterThan">
      <formula>0.69</formula>
    </cfRule>
    <cfRule type="cellIs" dxfId="1969" priority="38" operator="between">
      <formula>50%</formula>
      <formula>0.69</formula>
    </cfRule>
    <cfRule type="cellIs" dxfId="1968" priority="39" operator="lessThan">
      <formula>0.5</formula>
    </cfRule>
  </conditionalFormatting>
  <conditionalFormatting sqref="O52">
    <cfRule type="cellIs" dxfId="1967" priority="34" operator="greaterThan">
      <formula>0.69</formula>
    </cfRule>
    <cfRule type="cellIs" dxfId="1966" priority="35" operator="between">
      <formula>50%</formula>
      <formula>0.69</formula>
    </cfRule>
    <cfRule type="cellIs" dxfId="1965" priority="36" operator="lessThan">
      <formula>0.5</formula>
    </cfRule>
  </conditionalFormatting>
  <conditionalFormatting sqref="Q52">
    <cfRule type="cellIs" dxfId="1964" priority="31" operator="greaterThan">
      <formula>0.69</formula>
    </cfRule>
    <cfRule type="cellIs" dxfId="1963" priority="32" operator="between">
      <formula>50%</formula>
      <formula>0.69</formula>
    </cfRule>
    <cfRule type="cellIs" dxfId="1962" priority="33" operator="lessThan">
      <formula>0.5</formula>
    </cfRule>
  </conditionalFormatting>
  <conditionalFormatting sqref="S52">
    <cfRule type="cellIs" dxfId="1961" priority="28" operator="greaterThan">
      <formula>0.69</formula>
    </cfRule>
    <cfRule type="cellIs" dxfId="1960" priority="29" operator="between">
      <formula>50%</formula>
      <formula>0.69</formula>
    </cfRule>
    <cfRule type="cellIs" dxfId="1959" priority="30" operator="lessThan">
      <formula>0.5</formula>
    </cfRule>
  </conditionalFormatting>
  <conditionalFormatting sqref="D49">
    <cfRule type="notContainsBlanks" dxfId="1958" priority="27">
      <formula>LEN(TRIM(D49))&gt;0</formula>
    </cfRule>
  </conditionalFormatting>
  <conditionalFormatting sqref="D50:D51">
    <cfRule type="notContainsBlanks" dxfId="1957" priority="26">
      <formula>LEN(TRIM(D50))&gt;0</formula>
    </cfRule>
  </conditionalFormatting>
  <conditionalFormatting sqref="D52">
    <cfRule type="notContainsBlanks" dxfId="1956" priority="25">
      <formula>LEN(TRIM(D52))&gt;0</formula>
    </cfRule>
  </conditionalFormatting>
  <conditionalFormatting sqref="F49">
    <cfRule type="notContainsBlanks" dxfId="1955" priority="24">
      <formula>LEN(TRIM(F49))&gt;0</formula>
    </cfRule>
  </conditionalFormatting>
  <conditionalFormatting sqref="F50:F51">
    <cfRule type="notContainsBlanks" dxfId="1954" priority="23">
      <formula>LEN(TRIM(F50))&gt;0</formula>
    </cfRule>
  </conditionalFormatting>
  <conditionalFormatting sqref="F52">
    <cfRule type="notContainsBlanks" dxfId="1953" priority="22">
      <formula>LEN(TRIM(F52))&gt;0</formula>
    </cfRule>
  </conditionalFormatting>
  <conditionalFormatting sqref="H49">
    <cfRule type="notContainsBlanks" dxfId="1952" priority="21">
      <formula>LEN(TRIM(H49))&gt;0</formula>
    </cfRule>
  </conditionalFormatting>
  <conditionalFormatting sqref="H50:H51">
    <cfRule type="notContainsBlanks" dxfId="1951" priority="20">
      <formula>LEN(TRIM(H50))&gt;0</formula>
    </cfRule>
  </conditionalFormatting>
  <conditionalFormatting sqref="H52">
    <cfRule type="notContainsBlanks" dxfId="1950" priority="19">
      <formula>LEN(TRIM(H52))&gt;0</formula>
    </cfRule>
  </conditionalFormatting>
  <conditionalFormatting sqref="J49">
    <cfRule type="notContainsBlanks" dxfId="1949" priority="18">
      <formula>LEN(TRIM(J49))&gt;0</formula>
    </cfRule>
  </conditionalFormatting>
  <conditionalFormatting sqref="J50:J51">
    <cfRule type="notContainsBlanks" dxfId="1948" priority="17">
      <formula>LEN(TRIM(J50))&gt;0</formula>
    </cfRule>
  </conditionalFormatting>
  <conditionalFormatting sqref="J52">
    <cfRule type="notContainsBlanks" dxfId="1947" priority="16">
      <formula>LEN(TRIM(J52))&gt;0</formula>
    </cfRule>
  </conditionalFormatting>
  <conditionalFormatting sqref="L49">
    <cfRule type="notContainsBlanks" dxfId="1946" priority="15">
      <formula>LEN(TRIM(L49))&gt;0</formula>
    </cfRule>
  </conditionalFormatting>
  <conditionalFormatting sqref="L50:L51">
    <cfRule type="notContainsBlanks" dxfId="1945" priority="14">
      <formula>LEN(TRIM(L50))&gt;0</formula>
    </cfRule>
  </conditionalFormatting>
  <conditionalFormatting sqref="L52">
    <cfRule type="notContainsBlanks" dxfId="1944" priority="13">
      <formula>LEN(TRIM(L52))&gt;0</formula>
    </cfRule>
  </conditionalFormatting>
  <conditionalFormatting sqref="N49">
    <cfRule type="notContainsBlanks" dxfId="1943" priority="12">
      <formula>LEN(TRIM(N49))&gt;0</formula>
    </cfRule>
  </conditionalFormatting>
  <conditionalFormatting sqref="N50:N51">
    <cfRule type="notContainsBlanks" dxfId="1942" priority="11">
      <formula>LEN(TRIM(N50))&gt;0</formula>
    </cfRule>
  </conditionalFormatting>
  <conditionalFormatting sqref="N52">
    <cfRule type="notContainsBlanks" dxfId="1941" priority="10">
      <formula>LEN(TRIM(N52))&gt;0</formula>
    </cfRule>
  </conditionalFormatting>
  <conditionalFormatting sqref="P49">
    <cfRule type="notContainsBlanks" dxfId="1940" priority="9">
      <formula>LEN(TRIM(P49))&gt;0</formula>
    </cfRule>
  </conditionalFormatting>
  <conditionalFormatting sqref="P50:P51">
    <cfRule type="notContainsBlanks" dxfId="1939" priority="8">
      <formula>LEN(TRIM(P50))&gt;0</formula>
    </cfRule>
  </conditionalFormatting>
  <conditionalFormatting sqref="P52">
    <cfRule type="notContainsBlanks" dxfId="1938" priority="7">
      <formula>LEN(TRIM(P52))&gt;0</formula>
    </cfRule>
  </conditionalFormatting>
  <conditionalFormatting sqref="R49">
    <cfRule type="notContainsBlanks" dxfId="1937" priority="6">
      <formula>LEN(TRIM(R49))&gt;0</formula>
    </cfRule>
  </conditionalFormatting>
  <conditionalFormatting sqref="R50:R51">
    <cfRule type="notContainsBlanks" dxfId="1936" priority="5">
      <formula>LEN(TRIM(R50))&gt;0</formula>
    </cfRule>
  </conditionalFormatting>
  <conditionalFormatting sqref="R52">
    <cfRule type="notContainsBlanks" dxfId="1935" priority="4">
      <formula>LEN(TRIM(R52))&gt;0</formula>
    </cfRule>
  </conditionalFormatting>
  <conditionalFormatting sqref="T49">
    <cfRule type="notContainsBlanks" dxfId="1934" priority="3">
      <formula>LEN(TRIM(T49))&gt;0</formula>
    </cfRule>
  </conditionalFormatting>
  <conditionalFormatting sqref="T50:T51">
    <cfRule type="notContainsBlanks" dxfId="1933" priority="2">
      <formula>LEN(TRIM(T50))&gt;0</formula>
    </cfRule>
  </conditionalFormatting>
  <conditionalFormatting sqref="T52">
    <cfRule type="notContainsBlanks" dxfId="1932" priority="1">
      <formula>LEN(TRIM(T52))&gt;0</formula>
    </cfRule>
  </conditionalFormatting>
  <printOptions horizontalCentered="1" verticalCentered="1"/>
  <pageMargins left="0" right="0" top="0" bottom="0" header="0" footer="0"/>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7"/>
  <sheetViews>
    <sheetView showGridLines="0" showRowColHeaders="0" tabSelected="1" zoomScale="62" zoomScaleNormal="62" workbookViewId="0">
      <pane xSplit="19" ySplit="10" topLeftCell="T11" activePane="bottomRight" state="frozen"/>
      <selection pane="topRight" activeCell="T1" sqref="T1"/>
      <selection pane="bottomLeft" activeCell="A11" sqref="A11"/>
      <selection pane="bottomRight" activeCell="C12" sqref="C12"/>
    </sheetView>
  </sheetViews>
  <sheetFormatPr defaultColWidth="0" defaultRowHeight="15" zeroHeight="1" x14ac:dyDescent="0.25"/>
  <cols>
    <col min="1" max="1" width="11.5703125" style="42" customWidth="1"/>
    <col min="2" max="2" width="40.5703125" style="36" customWidth="1"/>
    <col min="3" max="8" width="9.140625" style="36" customWidth="1"/>
    <col min="9" max="9" width="10.28515625" style="36" bestFit="1" customWidth="1"/>
    <col min="10" max="20" width="9.140625" style="36" customWidth="1"/>
    <col min="21" max="16384" width="9.140625" style="36" hidden="1"/>
  </cols>
  <sheetData>
    <row r="1" spans="1:20" s="34" customFormat="1" ht="16.5" x14ac:dyDescent="0.3">
      <c r="A1" s="11"/>
      <c r="B1" s="12"/>
      <c r="C1" s="12"/>
      <c r="D1" s="12"/>
      <c r="E1" s="12"/>
      <c r="F1" s="12"/>
      <c r="G1" s="12"/>
      <c r="H1" s="12"/>
      <c r="I1" s="12"/>
      <c r="J1" s="12"/>
      <c r="K1" s="12"/>
      <c r="L1" s="12"/>
      <c r="M1" s="12"/>
      <c r="N1" s="12"/>
      <c r="O1" s="12"/>
      <c r="P1" s="12"/>
      <c r="Q1" s="12"/>
      <c r="R1" s="12"/>
      <c r="S1" s="12"/>
      <c r="T1" s="49">
        <f>SUM(L2,O2,R2)</f>
        <v>0</v>
      </c>
    </row>
    <row r="2" spans="1:20" ht="21" x14ac:dyDescent="0.4">
      <c r="A2" s="13"/>
      <c r="B2" s="22" t="s">
        <v>15</v>
      </c>
      <c r="C2" s="6"/>
      <c r="D2" s="95" t="s">
        <v>191</v>
      </c>
      <c r="E2" s="96"/>
      <c r="F2" s="96"/>
      <c r="G2" s="96"/>
      <c r="H2" s="97"/>
      <c r="I2" s="4" t="e">
        <f>AVERAGE(C12:C22,E12:E22,G12:G22,I12:I22,K12:K22,M12:M22,O12:O22,Q12:Q22,S12:S22,C37:C38,E37:E38,G37:G38,I37:I38,K37:K38,M37:M38,O37:O38,Q37:Q38,S37:S38,C44:C54,E44:E54,G44:G54,I44:I54,K44:K54,M44:M54,O44:O54,Q44:Q54,S44:S54,C87:C89,E87:E89,G87:G89,I87:I89,K87:K89,M87:M89,O87:O89,Q87:Q89,S87:S89,C106:C108,E106:E108,G106:G108,I106:I108,K106:K108,M106:M108,O106:O108,Q106:Q108,S106:S108)</f>
        <v>#DIV/0!</v>
      </c>
      <c r="J2" s="6"/>
      <c r="K2" s="46" t="s">
        <v>51</v>
      </c>
      <c r="L2" s="60">
        <f>COUNT(C12:C108,E12:E108,G12:G108)</f>
        <v>0</v>
      </c>
      <c r="M2" s="6"/>
      <c r="N2" s="47" t="s">
        <v>52</v>
      </c>
      <c r="O2" s="60">
        <f>COUNT(I14:I108,K12:K108,I12:I13,M12:M1048576)</f>
        <v>0</v>
      </c>
      <c r="P2" s="6"/>
      <c r="Q2" s="48" t="s">
        <v>53</v>
      </c>
      <c r="R2" s="60">
        <f>COUNT(O12:O108,Q12:Q108,S12:S108)</f>
        <v>0</v>
      </c>
      <c r="S2" s="7"/>
      <c r="T2" s="14"/>
    </row>
    <row r="3" spans="1:20" ht="16.5" x14ac:dyDescent="0.3">
      <c r="A3" s="13"/>
      <c r="B3" s="6"/>
      <c r="C3" s="6"/>
      <c r="D3" s="6"/>
      <c r="E3" s="6"/>
      <c r="F3" s="6"/>
      <c r="G3" s="6"/>
      <c r="H3" s="6"/>
      <c r="I3" s="6"/>
      <c r="J3" s="6"/>
      <c r="K3" s="6"/>
      <c r="L3" s="6"/>
      <c r="M3" s="6"/>
      <c r="N3" s="6"/>
      <c r="O3" s="6"/>
      <c r="P3" s="6"/>
      <c r="Q3" s="6"/>
      <c r="R3" s="7"/>
      <c r="S3" s="7"/>
      <c r="T3" s="14"/>
    </row>
    <row r="4" spans="1:20" ht="21" x14ac:dyDescent="0.4">
      <c r="A4" s="13"/>
      <c r="B4" s="22" t="s">
        <v>13</v>
      </c>
      <c r="C4" s="6"/>
      <c r="D4" s="95" t="s">
        <v>192</v>
      </c>
      <c r="E4" s="96"/>
      <c r="F4" s="96"/>
      <c r="G4" s="96"/>
      <c r="H4" s="97"/>
      <c r="I4" s="4" t="e">
        <f>AVERAGE(C24:C35,E24:E35,G24:G35,I24:I35,K24:K35,M24:M35,O24:O35,Q24:Q35,S24:S35,C40:C42,E40:E42,G40:G42,I40:I42,K40:K42,M40:M42,O40:O42,Q40:Q42,S40:S42,C56:C85,E56:E85,G56:G85,I56:I85,K56:K85,M56:M85,O56:O85,Q56:Q85,S56:S85,C91:C92,E91:E92,G91:G92,I91:I92,K91:K92,M91:M92,O91:O92,Q91:Q92,S91:S92)</f>
        <v>#DIV/0!</v>
      </c>
      <c r="J4" s="6"/>
      <c r="K4" s="95" t="s">
        <v>10</v>
      </c>
      <c r="L4" s="96"/>
      <c r="M4" s="96"/>
      <c r="N4" s="96"/>
      <c r="O4" s="97"/>
      <c r="P4" s="20">
        <f>SUM(D12:D108,F12:F108, H12:H108,J12:J108,L12:L108,N12:N108,P12:P108,R12:R108,T12:T108)</f>
        <v>0</v>
      </c>
      <c r="Q4" s="19" t="s">
        <v>67</v>
      </c>
      <c r="R4" s="7"/>
      <c r="S4" s="8"/>
      <c r="T4" s="14"/>
    </row>
    <row r="5" spans="1:20" ht="16.5" x14ac:dyDescent="0.3">
      <c r="A5" s="13"/>
      <c r="B5" s="6"/>
      <c r="C5" s="6"/>
      <c r="D5" s="6"/>
      <c r="E5" s="6"/>
      <c r="F5" s="6"/>
      <c r="G5" s="6"/>
      <c r="H5" s="6"/>
      <c r="I5" s="6"/>
      <c r="J5" s="6"/>
      <c r="K5" s="6"/>
      <c r="L5" s="6"/>
      <c r="M5" s="6"/>
      <c r="N5" s="6"/>
      <c r="O5" s="6"/>
      <c r="P5" s="6"/>
      <c r="Q5" s="6"/>
      <c r="R5" s="7"/>
      <c r="S5" s="7"/>
      <c r="T5" s="14"/>
    </row>
    <row r="6" spans="1:20" ht="20.25" x14ac:dyDescent="0.4">
      <c r="A6" s="13"/>
      <c r="B6" s="55" t="s">
        <v>14</v>
      </c>
      <c r="C6" s="6"/>
      <c r="D6" s="95" t="s">
        <v>193</v>
      </c>
      <c r="E6" s="96"/>
      <c r="F6" s="96"/>
      <c r="G6" s="96"/>
      <c r="H6" s="97"/>
      <c r="I6" s="4" t="e">
        <f>AVERAGE(C12:C108,E12:E108,G12:G108,I12:I108,K12:K108,M12:M108,O12:O108,Q12:Q108,S12:S108)</f>
        <v>#DIV/0!</v>
      </c>
      <c r="J6" s="6"/>
      <c r="K6" s="95" t="s">
        <v>11</v>
      </c>
      <c r="L6" s="96"/>
      <c r="M6" s="96"/>
      <c r="N6" s="96"/>
      <c r="O6" s="97"/>
      <c r="P6" s="4">
        <f>T1/531</f>
        <v>0</v>
      </c>
      <c r="Q6" s="6"/>
      <c r="R6" s="7"/>
      <c r="S6" s="7"/>
      <c r="T6" s="14"/>
    </row>
    <row r="7" spans="1:20" ht="16.5" x14ac:dyDescent="0.3">
      <c r="A7" s="15"/>
      <c r="B7" s="9"/>
      <c r="C7" s="9"/>
      <c r="D7" s="9"/>
      <c r="E7" s="9"/>
      <c r="F7" s="9"/>
      <c r="G7" s="9"/>
      <c r="H7" s="9"/>
      <c r="I7" s="9"/>
      <c r="J7" s="9"/>
      <c r="K7" s="9"/>
      <c r="L7" s="9"/>
      <c r="M7" s="9"/>
      <c r="N7" s="9"/>
      <c r="O7" s="9"/>
      <c r="P7" s="9"/>
      <c r="Q7" s="9"/>
      <c r="R7" s="93" t="s">
        <v>16</v>
      </c>
      <c r="S7" s="93"/>
      <c r="T7" s="94"/>
    </row>
    <row r="8" spans="1:20" ht="16.5" x14ac:dyDescent="0.3">
      <c r="A8" s="114" t="s">
        <v>68</v>
      </c>
      <c r="B8" s="115"/>
      <c r="C8" s="107" t="s">
        <v>3</v>
      </c>
      <c r="D8" s="108"/>
      <c r="E8" s="108"/>
      <c r="F8" s="108"/>
      <c r="G8" s="108"/>
      <c r="H8" s="109"/>
      <c r="I8" s="110" t="s">
        <v>4</v>
      </c>
      <c r="J8" s="111"/>
      <c r="K8" s="111"/>
      <c r="L8" s="111"/>
      <c r="M8" s="111"/>
      <c r="N8" s="112"/>
      <c r="O8" s="98" t="s">
        <v>5</v>
      </c>
      <c r="P8" s="113"/>
      <c r="Q8" s="113"/>
      <c r="R8" s="113"/>
      <c r="S8" s="113"/>
      <c r="T8" s="100"/>
    </row>
    <row r="9" spans="1:20" ht="16.5" x14ac:dyDescent="0.3">
      <c r="A9" s="116"/>
      <c r="B9" s="117"/>
      <c r="C9" s="107" t="s">
        <v>0</v>
      </c>
      <c r="D9" s="109"/>
      <c r="E9" s="107" t="s">
        <v>6</v>
      </c>
      <c r="F9" s="109"/>
      <c r="G9" s="107" t="s">
        <v>7</v>
      </c>
      <c r="H9" s="109"/>
      <c r="I9" s="110" t="s">
        <v>0</v>
      </c>
      <c r="J9" s="112"/>
      <c r="K9" s="110" t="s">
        <v>6</v>
      </c>
      <c r="L9" s="112"/>
      <c r="M9" s="110" t="s">
        <v>7</v>
      </c>
      <c r="N9" s="112"/>
      <c r="O9" s="98" t="s">
        <v>0</v>
      </c>
      <c r="P9" s="99"/>
      <c r="Q9" s="98" t="s">
        <v>6</v>
      </c>
      <c r="R9" s="99"/>
      <c r="S9" s="98" t="s">
        <v>7</v>
      </c>
      <c r="T9" s="100"/>
    </row>
    <row r="10" spans="1:20" ht="16.5" x14ac:dyDescent="0.3">
      <c r="A10" s="118"/>
      <c r="B10" s="119"/>
      <c r="C10" s="21" t="s">
        <v>1</v>
      </c>
      <c r="D10" s="21" t="s">
        <v>2</v>
      </c>
      <c r="E10" s="21" t="s">
        <v>1</v>
      </c>
      <c r="F10" s="21" t="s">
        <v>2</v>
      </c>
      <c r="G10" s="21" t="s">
        <v>1</v>
      </c>
      <c r="H10" s="21" t="s">
        <v>2</v>
      </c>
      <c r="I10" s="1" t="s">
        <v>1</v>
      </c>
      <c r="J10" s="1" t="s">
        <v>2</v>
      </c>
      <c r="K10" s="1" t="s">
        <v>1</v>
      </c>
      <c r="L10" s="1" t="s">
        <v>2</v>
      </c>
      <c r="M10" s="1" t="s">
        <v>1</v>
      </c>
      <c r="N10" s="1" t="s">
        <v>2</v>
      </c>
      <c r="O10" s="3" t="s">
        <v>1</v>
      </c>
      <c r="P10" s="3" t="s">
        <v>2</v>
      </c>
      <c r="Q10" s="3" t="s">
        <v>1</v>
      </c>
      <c r="R10" s="3" t="s">
        <v>2</v>
      </c>
      <c r="S10" s="3" t="s">
        <v>1</v>
      </c>
      <c r="T10" s="16" t="s">
        <v>2</v>
      </c>
    </row>
    <row r="11" spans="1:20" ht="16.5" x14ac:dyDescent="0.3">
      <c r="A11" s="63" t="s">
        <v>69</v>
      </c>
      <c r="B11" s="83" t="s">
        <v>102</v>
      </c>
      <c r="C11" s="5"/>
      <c r="D11" s="5"/>
      <c r="E11" s="5"/>
      <c r="F11" s="5"/>
      <c r="G11" s="5"/>
      <c r="H11" s="5"/>
      <c r="I11" s="5"/>
      <c r="J11" s="5"/>
      <c r="K11" s="5"/>
      <c r="L11" s="5"/>
      <c r="M11" s="5"/>
      <c r="N11" s="5"/>
      <c r="O11" s="5"/>
      <c r="P11" s="5"/>
      <c r="Q11" s="5"/>
      <c r="R11" s="5"/>
      <c r="S11" s="5"/>
      <c r="T11" s="17"/>
    </row>
    <row r="12" spans="1:20" ht="16.5" x14ac:dyDescent="0.3">
      <c r="A12" s="38">
        <v>1</v>
      </c>
      <c r="B12" s="2" t="s">
        <v>145</v>
      </c>
      <c r="C12" s="24"/>
      <c r="D12" s="25"/>
      <c r="E12" s="24"/>
      <c r="F12" s="25"/>
      <c r="G12" s="24"/>
      <c r="H12" s="25"/>
      <c r="I12" s="24"/>
      <c r="J12" s="25"/>
      <c r="K12" s="24"/>
      <c r="L12" s="25"/>
      <c r="M12" s="24"/>
      <c r="N12" s="25"/>
      <c r="O12" s="24"/>
      <c r="P12" s="25"/>
      <c r="Q12" s="24"/>
      <c r="R12" s="25"/>
      <c r="S12" s="24"/>
      <c r="T12" s="26"/>
    </row>
    <row r="13" spans="1:20" ht="16.5" x14ac:dyDescent="0.3">
      <c r="A13" s="38">
        <v>2</v>
      </c>
      <c r="B13" s="62" t="s">
        <v>146</v>
      </c>
      <c r="C13" s="24"/>
      <c r="D13" s="25"/>
      <c r="E13" s="24"/>
      <c r="F13" s="25"/>
      <c r="G13" s="24"/>
      <c r="H13" s="25"/>
      <c r="I13" s="24"/>
      <c r="J13" s="25"/>
      <c r="K13" s="24"/>
      <c r="L13" s="25"/>
      <c r="M13" s="24"/>
      <c r="N13" s="25"/>
      <c r="O13" s="24"/>
      <c r="P13" s="25"/>
      <c r="Q13" s="24"/>
      <c r="R13" s="25"/>
      <c r="S13" s="24"/>
      <c r="T13" s="26"/>
    </row>
    <row r="14" spans="1:20" ht="16.5" x14ac:dyDescent="0.3">
      <c r="A14" s="63" t="s">
        <v>71</v>
      </c>
      <c r="B14" s="83" t="s">
        <v>103</v>
      </c>
      <c r="C14" s="5"/>
      <c r="D14" s="5"/>
      <c r="E14" s="5"/>
      <c r="F14" s="5"/>
      <c r="G14" s="5"/>
      <c r="H14" s="5"/>
      <c r="I14" s="5"/>
      <c r="J14" s="5"/>
      <c r="K14" s="5"/>
      <c r="L14" s="5"/>
      <c r="M14" s="5"/>
      <c r="N14" s="5"/>
      <c r="O14" s="5"/>
      <c r="P14" s="5"/>
      <c r="Q14" s="5"/>
      <c r="R14" s="5"/>
      <c r="S14" s="5"/>
      <c r="T14" s="17"/>
    </row>
    <row r="15" spans="1:20" ht="16.5" x14ac:dyDescent="0.3">
      <c r="A15" s="38">
        <v>1</v>
      </c>
      <c r="B15" s="62" t="s">
        <v>147</v>
      </c>
      <c r="C15" s="24"/>
      <c r="D15" s="25"/>
      <c r="E15" s="24"/>
      <c r="F15" s="25"/>
      <c r="G15" s="24"/>
      <c r="H15" s="25"/>
      <c r="I15" s="24"/>
      <c r="J15" s="25"/>
      <c r="K15" s="24"/>
      <c r="L15" s="25"/>
      <c r="M15" s="24"/>
      <c r="N15" s="25"/>
      <c r="O15" s="24"/>
      <c r="P15" s="25"/>
      <c r="Q15" s="24"/>
      <c r="R15" s="25"/>
      <c r="S15" s="24"/>
      <c r="T15" s="26"/>
    </row>
    <row r="16" spans="1:20" ht="16.5" x14ac:dyDescent="0.3">
      <c r="A16" s="38">
        <v>2</v>
      </c>
      <c r="B16" s="62" t="s">
        <v>148</v>
      </c>
      <c r="C16" s="24"/>
      <c r="D16" s="25"/>
      <c r="E16" s="24"/>
      <c r="F16" s="25"/>
      <c r="G16" s="24"/>
      <c r="H16" s="25"/>
      <c r="I16" s="24"/>
      <c r="J16" s="25"/>
      <c r="K16" s="24"/>
      <c r="L16" s="25"/>
      <c r="M16" s="24"/>
      <c r="N16" s="25"/>
      <c r="O16" s="24"/>
      <c r="P16" s="25"/>
      <c r="Q16" s="24"/>
      <c r="R16" s="25"/>
      <c r="S16" s="24"/>
      <c r="T16" s="26"/>
    </row>
    <row r="17" spans="1:20" ht="16.5" x14ac:dyDescent="0.3">
      <c r="A17" s="38">
        <v>3</v>
      </c>
      <c r="B17" s="62" t="s">
        <v>149</v>
      </c>
      <c r="C17" s="24"/>
      <c r="D17" s="25"/>
      <c r="E17" s="24"/>
      <c r="F17" s="25"/>
      <c r="G17" s="24"/>
      <c r="H17" s="25"/>
      <c r="I17" s="24"/>
      <c r="J17" s="25"/>
      <c r="K17" s="24"/>
      <c r="L17" s="25"/>
      <c r="M17" s="24"/>
      <c r="N17" s="25"/>
      <c r="O17" s="24"/>
      <c r="P17" s="25"/>
      <c r="Q17" s="24"/>
      <c r="R17" s="25"/>
      <c r="S17" s="24"/>
      <c r="T17" s="26"/>
    </row>
    <row r="18" spans="1:20" ht="18" x14ac:dyDescent="0.3">
      <c r="A18" s="63" t="s">
        <v>72</v>
      </c>
      <c r="B18" s="83" t="s">
        <v>104</v>
      </c>
      <c r="C18" s="5"/>
      <c r="D18" s="5"/>
      <c r="E18" s="5"/>
      <c r="F18" s="5"/>
      <c r="G18" s="5"/>
      <c r="H18" s="5"/>
      <c r="I18" s="5"/>
      <c r="J18" s="5"/>
      <c r="K18" s="5"/>
      <c r="L18" s="5"/>
      <c r="M18" s="5"/>
      <c r="N18" s="5"/>
      <c r="O18" s="5"/>
      <c r="P18" s="5"/>
      <c r="Q18" s="5"/>
      <c r="R18" s="5"/>
      <c r="S18" s="5"/>
      <c r="T18" s="17"/>
    </row>
    <row r="19" spans="1:20" ht="16.5" x14ac:dyDescent="0.3">
      <c r="A19" s="38">
        <v>1</v>
      </c>
      <c r="B19" s="62" t="s">
        <v>150</v>
      </c>
      <c r="C19" s="24"/>
      <c r="D19" s="25"/>
      <c r="E19" s="24"/>
      <c r="F19" s="25"/>
      <c r="G19" s="24"/>
      <c r="H19" s="25"/>
      <c r="I19" s="24"/>
      <c r="J19" s="25"/>
      <c r="K19" s="24"/>
      <c r="L19" s="25"/>
      <c r="M19" s="24"/>
      <c r="N19" s="25"/>
      <c r="O19" s="24"/>
      <c r="P19" s="25"/>
      <c r="Q19" s="24"/>
      <c r="R19" s="25"/>
      <c r="S19" s="24"/>
      <c r="T19" s="26"/>
    </row>
    <row r="20" spans="1:20" ht="16.5" x14ac:dyDescent="0.3">
      <c r="A20" s="63" t="s">
        <v>73</v>
      </c>
      <c r="B20" s="84" t="s">
        <v>105</v>
      </c>
      <c r="C20" s="5"/>
      <c r="D20" s="5"/>
      <c r="E20" s="5"/>
      <c r="F20" s="5"/>
      <c r="G20" s="5"/>
      <c r="H20" s="5"/>
      <c r="I20" s="5"/>
      <c r="J20" s="5"/>
      <c r="K20" s="5"/>
      <c r="L20" s="5"/>
      <c r="M20" s="5"/>
      <c r="N20" s="5"/>
      <c r="O20" s="5"/>
      <c r="P20" s="5"/>
      <c r="Q20" s="5"/>
      <c r="R20" s="5"/>
      <c r="S20" s="5"/>
      <c r="T20" s="17"/>
    </row>
    <row r="21" spans="1:20" ht="16.5" x14ac:dyDescent="0.3">
      <c r="A21" s="38">
        <v>1</v>
      </c>
      <c r="B21" s="62" t="s">
        <v>183</v>
      </c>
      <c r="C21" s="24"/>
      <c r="D21" s="25"/>
      <c r="E21" s="24"/>
      <c r="F21" s="25"/>
      <c r="G21" s="24"/>
      <c r="H21" s="25"/>
      <c r="I21" s="24"/>
      <c r="J21" s="25"/>
      <c r="K21" s="24"/>
      <c r="L21" s="25"/>
      <c r="M21" s="24"/>
      <c r="N21" s="25"/>
      <c r="O21" s="24"/>
      <c r="P21" s="25"/>
      <c r="Q21" s="24"/>
      <c r="R21" s="25"/>
      <c r="S21" s="24"/>
      <c r="T21" s="26"/>
    </row>
    <row r="22" spans="1:20" ht="16.5" x14ac:dyDescent="0.3">
      <c r="A22" s="38">
        <v>2</v>
      </c>
      <c r="B22" s="62" t="s">
        <v>184</v>
      </c>
      <c r="C22" s="24"/>
      <c r="D22" s="25"/>
      <c r="E22" s="24"/>
      <c r="F22" s="25"/>
      <c r="G22" s="24"/>
      <c r="H22" s="25"/>
      <c r="I22" s="24"/>
      <c r="J22" s="25"/>
      <c r="K22" s="24"/>
      <c r="L22" s="25"/>
      <c r="M22" s="24"/>
      <c r="N22" s="25"/>
      <c r="O22" s="24"/>
      <c r="P22" s="25"/>
      <c r="Q22" s="24"/>
      <c r="R22" s="25"/>
      <c r="S22" s="24"/>
      <c r="T22" s="26"/>
    </row>
    <row r="23" spans="1:20" ht="16.5" x14ac:dyDescent="0.3">
      <c r="A23" s="63" t="s">
        <v>74</v>
      </c>
      <c r="B23" s="83" t="s">
        <v>106</v>
      </c>
      <c r="C23" s="10"/>
      <c r="D23" s="10"/>
      <c r="E23" s="10"/>
      <c r="F23" s="10"/>
      <c r="G23" s="10"/>
      <c r="H23" s="10"/>
      <c r="I23" s="10"/>
      <c r="J23" s="10"/>
      <c r="K23" s="10"/>
      <c r="L23" s="10"/>
      <c r="M23" s="10"/>
      <c r="N23" s="10"/>
      <c r="O23" s="10"/>
      <c r="P23" s="10"/>
      <c r="Q23" s="10"/>
      <c r="R23" s="10"/>
      <c r="S23" s="10"/>
      <c r="T23" s="18"/>
    </row>
    <row r="24" spans="1:20" ht="16.5" x14ac:dyDescent="0.3">
      <c r="A24" s="38">
        <v>1</v>
      </c>
      <c r="B24" s="62" t="s">
        <v>151</v>
      </c>
      <c r="C24" s="24"/>
      <c r="D24" s="25"/>
      <c r="E24" s="24"/>
      <c r="F24" s="25"/>
      <c r="G24" s="24"/>
      <c r="H24" s="25"/>
      <c r="I24" s="24"/>
      <c r="J24" s="25"/>
      <c r="K24" s="24"/>
      <c r="L24" s="25"/>
      <c r="M24" s="24"/>
      <c r="N24" s="25"/>
      <c r="O24" s="24"/>
      <c r="P24" s="25"/>
      <c r="Q24" s="24"/>
      <c r="R24" s="25"/>
      <c r="S24" s="24"/>
      <c r="T24" s="26"/>
    </row>
    <row r="25" spans="1:20" ht="16.5" x14ac:dyDescent="0.3">
      <c r="A25" s="38">
        <v>2</v>
      </c>
      <c r="B25" s="62" t="s">
        <v>152</v>
      </c>
      <c r="C25" s="24"/>
      <c r="D25" s="25"/>
      <c r="E25" s="24"/>
      <c r="F25" s="25"/>
      <c r="G25" s="24"/>
      <c r="H25" s="25"/>
      <c r="I25" s="24"/>
      <c r="J25" s="25"/>
      <c r="K25" s="24"/>
      <c r="L25" s="25"/>
      <c r="M25" s="24"/>
      <c r="N25" s="25"/>
      <c r="O25" s="24"/>
      <c r="P25" s="25"/>
      <c r="Q25" s="24"/>
      <c r="R25" s="25"/>
      <c r="S25" s="24"/>
      <c r="T25" s="26"/>
    </row>
    <row r="26" spans="1:20" ht="16.5" x14ac:dyDescent="0.3">
      <c r="A26" s="38">
        <v>3</v>
      </c>
      <c r="B26" s="62" t="s">
        <v>154</v>
      </c>
      <c r="C26" s="24"/>
      <c r="D26" s="25"/>
      <c r="E26" s="24"/>
      <c r="F26" s="25"/>
      <c r="G26" s="24"/>
      <c r="H26" s="25"/>
      <c r="I26" s="24"/>
      <c r="J26" s="25"/>
      <c r="K26" s="24"/>
      <c r="L26" s="25"/>
      <c r="M26" s="24"/>
      <c r="N26" s="25"/>
      <c r="O26" s="24"/>
      <c r="P26" s="25"/>
      <c r="Q26" s="24"/>
      <c r="R26" s="25"/>
      <c r="S26" s="24"/>
      <c r="T26" s="26"/>
    </row>
    <row r="27" spans="1:20" ht="16.5" x14ac:dyDescent="0.3">
      <c r="A27" s="38">
        <v>4</v>
      </c>
      <c r="B27" s="62" t="s">
        <v>153</v>
      </c>
      <c r="C27" s="24"/>
      <c r="D27" s="25"/>
      <c r="E27" s="24"/>
      <c r="F27" s="25"/>
      <c r="G27" s="24"/>
      <c r="H27" s="25"/>
      <c r="I27" s="24"/>
      <c r="J27" s="25"/>
      <c r="K27" s="24"/>
      <c r="L27" s="25"/>
      <c r="M27" s="24"/>
      <c r="N27" s="25"/>
      <c r="O27" s="24"/>
      <c r="P27" s="25"/>
      <c r="Q27" s="24"/>
      <c r="R27" s="25"/>
      <c r="S27" s="24"/>
      <c r="T27" s="26"/>
    </row>
    <row r="28" spans="1:20" ht="17.25" x14ac:dyDescent="0.35">
      <c r="A28" s="63" t="s">
        <v>75</v>
      </c>
      <c r="B28" s="85" t="s">
        <v>107</v>
      </c>
      <c r="C28" s="5"/>
      <c r="D28" s="5"/>
      <c r="E28" s="5"/>
      <c r="F28" s="5"/>
      <c r="G28" s="5"/>
      <c r="H28" s="5"/>
      <c r="I28" s="5"/>
      <c r="J28" s="5"/>
      <c r="K28" s="5"/>
      <c r="L28" s="5"/>
      <c r="M28" s="5"/>
      <c r="N28" s="5"/>
      <c r="O28" s="5"/>
      <c r="P28" s="5"/>
      <c r="Q28" s="5"/>
      <c r="R28" s="5"/>
      <c r="S28" s="5"/>
      <c r="T28" s="17"/>
    </row>
    <row r="29" spans="1:20" ht="16.5" x14ac:dyDescent="0.3">
      <c r="A29" s="38">
        <v>1</v>
      </c>
      <c r="B29" s="62" t="s">
        <v>155</v>
      </c>
      <c r="C29" s="24"/>
      <c r="D29" s="25"/>
      <c r="E29" s="24"/>
      <c r="F29" s="25"/>
      <c r="G29" s="24"/>
      <c r="H29" s="25"/>
      <c r="I29" s="24"/>
      <c r="J29" s="25"/>
      <c r="K29" s="24"/>
      <c r="L29" s="25"/>
      <c r="M29" s="24"/>
      <c r="N29" s="25"/>
      <c r="O29" s="24"/>
      <c r="P29" s="25"/>
      <c r="Q29" s="24"/>
      <c r="R29" s="25"/>
      <c r="S29" s="24"/>
      <c r="T29" s="26"/>
    </row>
    <row r="30" spans="1:20" ht="16.5" x14ac:dyDescent="0.3">
      <c r="A30" s="38">
        <v>2</v>
      </c>
      <c r="B30" s="61" t="s">
        <v>156</v>
      </c>
      <c r="C30" s="24"/>
      <c r="D30" s="25"/>
      <c r="E30" s="24"/>
      <c r="F30" s="25"/>
      <c r="G30" s="24"/>
      <c r="H30" s="25"/>
      <c r="I30" s="24"/>
      <c r="J30" s="25"/>
      <c r="K30" s="24"/>
      <c r="L30" s="25"/>
      <c r="M30" s="24"/>
      <c r="N30" s="25"/>
      <c r="O30" s="24"/>
      <c r="P30" s="25"/>
      <c r="Q30" s="24"/>
      <c r="R30" s="25"/>
      <c r="S30" s="24"/>
      <c r="T30" s="26"/>
    </row>
    <row r="31" spans="1:20" ht="16.5" x14ac:dyDescent="0.3">
      <c r="A31" s="38">
        <v>3</v>
      </c>
      <c r="B31" s="61" t="s">
        <v>157</v>
      </c>
      <c r="C31" s="24"/>
      <c r="D31" s="25"/>
      <c r="E31" s="24"/>
      <c r="F31" s="25"/>
      <c r="G31" s="24"/>
      <c r="H31" s="25"/>
      <c r="I31" s="24"/>
      <c r="J31" s="25"/>
      <c r="K31" s="24"/>
      <c r="L31" s="25"/>
      <c r="M31" s="24"/>
      <c r="N31" s="25"/>
      <c r="O31" s="24"/>
      <c r="P31" s="25"/>
      <c r="Q31" s="24"/>
      <c r="R31" s="25"/>
      <c r="S31" s="24"/>
      <c r="T31" s="26"/>
    </row>
    <row r="32" spans="1:20" ht="16.5" x14ac:dyDescent="0.3">
      <c r="A32" s="63" t="s">
        <v>76</v>
      </c>
      <c r="B32" s="83" t="s">
        <v>108</v>
      </c>
      <c r="C32" s="5"/>
      <c r="D32" s="5"/>
      <c r="E32" s="5"/>
      <c r="F32" s="5"/>
      <c r="G32" s="5"/>
      <c r="H32" s="5"/>
      <c r="I32" s="5"/>
      <c r="J32" s="5"/>
      <c r="K32" s="5"/>
      <c r="L32" s="5"/>
      <c r="M32" s="5"/>
      <c r="N32" s="5"/>
      <c r="O32" s="5"/>
      <c r="P32" s="5"/>
      <c r="Q32" s="5"/>
      <c r="R32" s="5"/>
      <c r="S32" s="5"/>
      <c r="T32" s="17"/>
    </row>
    <row r="33" spans="1:20" ht="16.5" x14ac:dyDescent="0.3">
      <c r="A33" s="38">
        <v>1</v>
      </c>
      <c r="B33" s="62" t="s">
        <v>158</v>
      </c>
      <c r="C33" s="24"/>
      <c r="D33" s="25"/>
      <c r="E33" s="24"/>
      <c r="F33" s="25"/>
      <c r="G33" s="24"/>
      <c r="H33" s="25"/>
      <c r="I33" s="24"/>
      <c r="J33" s="25"/>
      <c r="K33" s="24"/>
      <c r="L33" s="25"/>
      <c r="M33" s="24"/>
      <c r="N33" s="25"/>
      <c r="O33" s="24"/>
      <c r="P33" s="25"/>
      <c r="Q33" s="24"/>
      <c r="R33" s="25"/>
      <c r="S33" s="24"/>
      <c r="T33" s="26"/>
    </row>
    <row r="34" spans="1:20" ht="16.5" x14ac:dyDescent="0.3">
      <c r="A34" s="38">
        <v>2</v>
      </c>
      <c r="B34" s="62" t="s">
        <v>8</v>
      </c>
      <c r="C34" s="24"/>
      <c r="D34" s="25"/>
      <c r="E34" s="24"/>
      <c r="F34" s="25"/>
      <c r="G34" s="24"/>
      <c r="H34" s="25"/>
      <c r="I34" s="24"/>
      <c r="J34" s="25"/>
      <c r="K34" s="24"/>
      <c r="L34" s="25"/>
      <c r="M34" s="24"/>
      <c r="N34" s="25"/>
      <c r="O34" s="24"/>
      <c r="P34" s="25"/>
      <c r="Q34" s="24"/>
      <c r="R34" s="25"/>
      <c r="S34" s="24"/>
      <c r="T34" s="26"/>
    </row>
    <row r="35" spans="1:20" ht="16.5" x14ac:dyDescent="0.3">
      <c r="A35" s="38">
        <v>2</v>
      </c>
      <c r="B35" s="62" t="s">
        <v>9</v>
      </c>
      <c r="C35" s="24"/>
      <c r="D35" s="25"/>
      <c r="E35" s="24"/>
      <c r="F35" s="25"/>
      <c r="G35" s="24"/>
      <c r="H35" s="25"/>
      <c r="I35" s="24"/>
      <c r="J35" s="25"/>
      <c r="K35" s="24"/>
      <c r="L35" s="25"/>
      <c r="M35" s="24"/>
      <c r="N35" s="25"/>
      <c r="O35" s="24"/>
      <c r="P35" s="25"/>
      <c r="Q35" s="24"/>
      <c r="R35" s="25"/>
      <c r="S35" s="24"/>
      <c r="T35" s="26"/>
    </row>
    <row r="36" spans="1:20" ht="18" x14ac:dyDescent="0.3">
      <c r="A36" s="63" t="s">
        <v>77</v>
      </c>
      <c r="B36" s="83" t="s">
        <v>109</v>
      </c>
      <c r="C36" s="5"/>
      <c r="D36" s="5"/>
      <c r="E36" s="5"/>
      <c r="F36" s="5"/>
      <c r="G36" s="5"/>
      <c r="H36" s="5"/>
      <c r="I36" s="5"/>
      <c r="J36" s="5"/>
      <c r="K36" s="5"/>
      <c r="L36" s="5"/>
      <c r="M36" s="5"/>
      <c r="N36" s="5"/>
      <c r="O36" s="5"/>
      <c r="P36" s="5"/>
      <c r="Q36" s="5"/>
      <c r="R36" s="5"/>
      <c r="S36" s="5"/>
      <c r="T36" s="17"/>
    </row>
    <row r="37" spans="1:20" ht="16.5" x14ac:dyDescent="0.3">
      <c r="A37" s="38">
        <v>1</v>
      </c>
      <c r="B37" s="62" t="s">
        <v>159</v>
      </c>
      <c r="C37" s="24"/>
      <c r="D37" s="25"/>
      <c r="E37" s="24"/>
      <c r="F37" s="25"/>
      <c r="G37" s="24"/>
      <c r="H37" s="25"/>
      <c r="I37" s="24"/>
      <c r="J37" s="25"/>
      <c r="K37" s="24"/>
      <c r="L37" s="25"/>
      <c r="M37" s="24"/>
      <c r="N37" s="25"/>
      <c r="O37" s="24"/>
      <c r="P37" s="25"/>
      <c r="Q37" s="24"/>
      <c r="R37" s="25"/>
      <c r="S37" s="24"/>
      <c r="T37" s="26"/>
    </row>
    <row r="38" spans="1:20" ht="16.5" x14ac:dyDescent="0.3">
      <c r="A38" s="38">
        <v>2</v>
      </c>
      <c r="B38" s="61" t="s">
        <v>160</v>
      </c>
      <c r="C38" s="24"/>
      <c r="D38" s="25"/>
      <c r="E38" s="24"/>
      <c r="F38" s="25"/>
      <c r="G38" s="24"/>
      <c r="H38" s="25"/>
      <c r="I38" s="24"/>
      <c r="J38" s="25"/>
      <c r="K38" s="24"/>
      <c r="L38" s="25"/>
      <c r="M38" s="24"/>
      <c r="N38" s="25"/>
      <c r="O38" s="24"/>
      <c r="P38" s="25"/>
      <c r="Q38" s="24"/>
      <c r="R38" s="25"/>
      <c r="S38" s="24"/>
      <c r="T38" s="26"/>
    </row>
    <row r="39" spans="1:20" ht="18" x14ac:dyDescent="0.3">
      <c r="A39" s="63" t="s">
        <v>78</v>
      </c>
      <c r="B39" s="83" t="s">
        <v>110</v>
      </c>
      <c r="C39" s="5"/>
      <c r="D39" s="5"/>
      <c r="E39" s="5"/>
      <c r="F39" s="5"/>
      <c r="G39" s="5"/>
      <c r="H39" s="5"/>
      <c r="I39" s="5"/>
      <c r="J39" s="5"/>
      <c r="K39" s="5"/>
      <c r="L39" s="5"/>
      <c r="M39" s="5"/>
      <c r="N39" s="5"/>
      <c r="O39" s="5"/>
      <c r="P39" s="5"/>
      <c r="Q39" s="5"/>
      <c r="R39" s="5"/>
      <c r="S39" s="5"/>
      <c r="T39" s="17"/>
    </row>
    <row r="40" spans="1:20" ht="16.5" x14ac:dyDescent="0.3">
      <c r="A40" s="38">
        <v>1</v>
      </c>
      <c r="B40" s="62" t="s">
        <v>189</v>
      </c>
      <c r="C40" s="24"/>
      <c r="D40" s="25"/>
      <c r="E40" s="24"/>
      <c r="F40" s="25"/>
      <c r="G40" s="24"/>
      <c r="H40" s="25"/>
      <c r="I40" s="24"/>
      <c r="J40" s="25"/>
      <c r="K40" s="24"/>
      <c r="L40" s="25"/>
      <c r="M40" s="24"/>
      <c r="N40" s="25"/>
      <c r="O40" s="24"/>
      <c r="P40" s="25"/>
      <c r="Q40" s="24"/>
      <c r="R40" s="25"/>
      <c r="S40" s="24"/>
      <c r="T40" s="26"/>
    </row>
    <row r="41" spans="1:20" ht="18" x14ac:dyDescent="0.3">
      <c r="A41" s="63" t="s">
        <v>79</v>
      </c>
      <c r="B41" s="83" t="s">
        <v>111</v>
      </c>
      <c r="C41" s="5"/>
      <c r="D41" s="5"/>
      <c r="E41" s="5"/>
      <c r="F41" s="5"/>
      <c r="G41" s="5"/>
      <c r="H41" s="5"/>
      <c r="I41" s="5"/>
      <c r="J41" s="5"/>
      <c r="K41" s="5"/>
      <c r="L41" s="5"/>
      <c r="M41" s="5"/>
      <c r="N41" s="5"/>
      <c r="O41" s="5"/>
      <c r="P41" s="5"/>
      <c r="Q41" s="5"/>
      <c r="R41" s="5"/>
      <c r="S41" s="5"/>
      <c r="T41" s="17"/>
    </row>
    <row r="42" spans="1:20" ht="16.5" x14ac:dyDescent="0.3">
      <c r="A42" s="40">
        <v>1</v>
      </c>
      <c r="B42" s="62" t="s">
        <v>161</v>
      </c>
      <c r="C42" s="24"/>
      <c r="D42" s="25"/>
      <c r="E42" s="24"/>
      <c r="F42" s="25"/>
      <c r="G42" s="24"/>
      <c r="H42" s="25"/>
      <c r="I42" s="24"/>
      <c r="J42" s="25"/>
      <c r="K42" s="24"/>
      <c r="L42" s="25"/>
      <c r="M42" s="24"/>
      <c r="N42" s="25"/>
      <c r="O42" s="24"/>
      <c r="P42" s="25"/>
      <c r="Q42" s="24"/>
      <c r="R42" s="25"/>
      <c r="S42" s="24"/>
      <c r="T42" s="26"/>
    </row>
    <row r="43" spans="1:20" ht="18" x14ac:dyDescent="0.3">
      <c r="A43" s="63" t="s">
        <v>80</v>
      </c>
      <c r="B43" s="83" t="s">
        <v>112</v>
      </c>
      <c r="C43" s="5"/>
      <c r="D43" s="5"/>
      <c r="E43" s="5"/>
      <c r="F43" s="5"/>
      <c r="G43" s="5"/>
      <c r="H43" s="5"/>
      <c r="I43" s="5"/>
      <c r="J43" s="5"/>
      <c r="K43" s="5"/>
      <c r="L43" s="5"/>
      <c r="M43" s="5"/>
      <c r="N43" s="5"/>
      <c r="O43" s="5"/>
      <c r="P43" s="5"/>
      <c r="Q43" s="5"/>
      <c r="R43" s="5"/>
      <c r="S43" s="5"/>
      <c r="T43" s="17"/>
    </row>
    <row r="44" spans="1:20" ht="16.5" x14ac:dyDescent="0.3">
      <c r="A44" s="38">
        <v>1</v>
      </c>
      <c r="B44" s="62" t="s">
        <v>190</v>
      </c>
      <c r="C44" s="24"/>
      <c r="D44" s="25"/>
      <c r="E44" s="24"/>
      <c r="F44" s="25"/>
      <c r="G44" s="24"/>
      <c r="H44" s="25"/>
      <c r="I44" s="24"/>
      <c r="J44" s="25"/>
      <c r="K44" s="24"/>
      <c r="L44" s="25"/>
      <c r="M44" s="24"/>
      <c r="N44" s="25"/>
      <c r="O44" s="24"/>
      <c r="P44" s="25"/>
      <c r="Q44" s="24"/>
      <c r="R44" s="25"/>
      <c r="S44" s="24"/>
      <c r="T44" s="26"/>
    </row>
    <row r="45" spans="1:20" ht="16.5" x14ac:dyDescent="0.3">
      <c r="A45" s="63" t="s">
        <v>81</v>
      </c>
      <c r="B45" s="83" t="s">
        <v>113</v>
      </c>
      <c r="C45" s="5"/>
      <c r="D45" s="5"/>
      <c r="E45" s="5"/>
      <c r="F45" s="5"/>
      <c r="G45" s="5"/>
      <c r="H45" s="5"/>
      <c r="I45" s="5"/>
      <c r="J45" s="5"/>
      <c r="K45" s="5"/>
      <c r="L45" s="5"/>
      <c r="M45" s="5"/>
      <c r="N45" s="5"/>
      <c r="O45" s="5"/>
      <c r="P45" s="5"/>
      <c r="Q45" s="5"/>
      <c r="R45" s="5"/>
      <c r="S45" s="5"/>
      <c r="T45" s="17"/>
    </row>
    <row r="46" spans="1:20" ht="16.5" x14ac:dyDescent="0.3">
      <c r="A46" s="38">
        <v>1</v>
      </c>
      <c r="B46" s="62" t="s">
        <v>162</v>
      </c>
      <c r="C46" s="24"/>
      <c r="D46" s="25"/>
      <c r="E46" s="24"/>
      <c r="F46" s="25"/>
      <c r="G46" s="24"/>
      <c r="H46" s="25"/>
      <c r="I46" s="24"/>
      <c r="J46" s="25"/>
      <c r="K46" s="24"/>
      <c r="L46" s="25"/>
      <c r="M46" s="24"/>
      <c r="N46" s="25"/>
      <c r="O46" s="24"/>
      <c r="P46" s="25"/>
      <c r="Q46" s="24"/>
      <c r="R46" s="25"/>
      <c r="S46" s="24"/>
      <c r="T46" s="26"/>
    </row>
    <row r="47" spans="1:20" ht="18" x14ac:dyDescent="0.3">
      <c r="A47" s="63" t="s">
        <v>82</v>
      </c>
      <c r="B47" s="83" t="s">
        <v>114</v>
      </c>
      <c r="C47" s="5"/>
      <c r="D47" s="5"/>
      <c r="E47" s="5"/>
      <c r="F47" s="5"/>
      <c r="G47" s="5"/>
      <c r="H47" s="5"/>
      <c r="I47" s="5"/>
      <c r="J47" s="5"/>
      <c r="K47" s="5"/>
      <c r="L47" s="5"/>
      <c r="M47" s="5"/>
      <c r="N47" s="5"/>
      <c r="O47" s="5"/>
      <c r="P47" s="5"/>
      <c r="Q47" s="5"/>
      <c r="R47" s="5"/>
      <c r="S47" s="5"/>
      <c r="T47" s="17"/>
    </row>
    <row r="48" spans="1:20" ht="16.5" x14ac:dyDescent="0.3">
      <c r="A48" s="38">
        <v>1</v>
      </c>
      <c r="B48" s="62" t="s">
        <v>163</v>
      </c>
      <c r="C48" s="24"/>
      <c r="D48" s="25"/>
      <c r="E48" s="24"/>
      <c r="F48" s="25"/>
      <c r="G48" s="24"/>
      <c r="H48" s="25"/>
      <c r="I48" s="24"/>
      <c r="J48" s="25"/>
      <c r="K48" s="24"/>
      <c r="L48" s="25"/>
      <c r="M48" s="24"/>
      <c r="N48" s="25"/>
      <c r="O48" s="24"/>
      <c r="P48" s="25"/>
      <c r="Q48" s="24"/>
      <c r="R48" s="25"/>
      <c r="S48" s="24"/>
      <c r="T48" s="26"/>
    </row>
    <row r="49" spans="1:20" ht="18" x14ac:dyDescent="0.3">
      <c r="A49" s="63" t="s">
        <v>83</v>
      </c>
      <c r="B49" s="83" t="s">
        <v>115</v>
      </c>
      <c r="C49" s="5"/>
      <c r="D49" s="5"/>
      <c r="E49" s="5"/>
      <c r="F49" s="5"/>
      <c r="G49" s="5"/>
      <c r="H49" s="5"/>
      <c r="I49" s="5"/>
      <c r="J49" s="5"/>
      <c r="K49" s="5"/>
      <c r="L49" s="5"/>
      <c r="M49" s="5"/>
      <c r="N49" s="5"/>
      <c r="O49" s="5"/>
      <c r="P49" s="5"/>
      <c r="Q49" s="5"/>
      <c r="R49" s="5"/>
      <c r="S49" s="5"/>
      <c r="T49" s="17"/>
    </row>
    <row r="50" spans="1:20" ht="16.5" x14ac:dyDescent="0.3">
      <c r="A50" s="38">
        <v>1</v>
      </c>
      <c r="B50" s="62" t="s">
        <v>164</v>
      </c>
      <c r="C50" s="24"/>
      <c r="D50" s="25"/>
      <c r="E50" s="24"/>
      <c r="F50" s="25"/>
      <c r="G50" s="24"/>
      <c r="H50" s="25"/>
      <c r="I50" s="24"/>
      <c r="J50" s="25"/>
      <c r="K50" s="24"/>
      <c r="L50" s="25"/>
      <c r="M50" s="24"/>
      <c r="N50" s="25"/>
      <c r="O50" s="24"/>
      <c r="P50" s="25"/>
      <c r="Q50" s="24"/>
      <c r="R50" s="25"/>
      <c r="S50" s="24"/>
      <c r="T50" s="26"/>
    </row>
    <row r="51" spans="1:20" ht="16.5" x14ac:dyDescent="0.3">
      <c r="A51" s="38">
        <v>2</v>
      </c>
      <c r="B51" s="62" t="s">
        <v>165</v>
      </c>
      <c r="C51" s="24"/>
      <c r="D51" s="25"/>
      <c r="E51" s="24"/>
      <c r="F51" s="25"/>
      <c r="G51" s="24"/>
      <c r="H51" s="25"/>
      <c r="I51" s="24"/>
      <c r="J51" s="25"/>
      <c r="K51" s="24"/>
      <c r="L51" s="25"/>
      <c r="M51" s="24"/>
      <c r="N51" s="25"/>
      <c r="O51" s="24"/>
      <c r="P51" s="25"/>
      <c r="Q51" s="24"/>
      <c r="R51" s="25"/>
      <c r="S51" s="24"/>
      <c r="T51" s="26"/>
    </row>
    <row r="52" spans="1:20" ht="16.5" x14ac:dyDescent="0.3">
      <c r="A52" s="50">
        <v>3</v>
      </c>
      <c r="B52" s="2" t="s">
        <v>166</v>
      </c>
      <c r="C52" s="52"/>
      <c r="D52" s="53"/>
      <c r="E52" s="52"/>
      <c r="F52" s="53"/>
      <c r="G52" s="52"/>
      <c r="H52" s="53"/>
      <c r="I52" s="52"/>
      <c r="J52" s="53"/>
      <c r="K52" s="52"/>
      <c r="L52" s="53"/>
      <c r="M52" s="52"/>
      <c r="N52" s="53"/>
      <c r="O52" s="52"/>
      <c r="P52" s="53"/>
      <c r="Q52" s="52"/>
      <c r="R52" s="53"/>
      <c r="S52" s="52"/>
      <c r="T52" s="54"/>
    </row>
    <row r="53" spans="1:20" ht="16.5" x14ac:dyDescent="0.3">
      <c r="A53" s="63" t="s">
        <v>85</v>
      </c>
      <c r="B53" s="85" t="s">
        <v>116</v>
      </c>
      <c r="C53" s="5"/>
      <c r="D53" s="5"/>
      <c r="E53" s="5"/>
      <c r="F53" s="5"/>
      <c r="G53" s="5"/>
      <c r="H53" s="5"/>
      <c r="I53" s="5"/>
      <c r="J53" s="5"/>
      <c r="K53" s="5"/>
      <c r="L53" s="5"/>
      <c r="M53" s="5"/>
      <c r="N53" s="5"/>
      <c r="O53" s="5"/>
      <c r="P53" s="5"/>
      <c r="Q53" s="5"/>
      <c r="R53" s="5"/>
      <c r="S53" s="5"/>
      <c r="T53" s="17"/>
    </row>
    <row r="54" spans="1:20" ht="16.5" x14ac:dyDescent="0.3">
      <c r="A54" s="38">
        <v>1</v>
      </c>
      <c r="B54" s="62" t="s">
        <v>187</v>
      </c>
      <c r="C54" s="24"/>
      <c r="D54" s="25"/>
      <c r="E54" s="24"/>
      <c r="F54" s="25"/>
      <c r="G54" s="24"/>
      <c r="H54" s="25"/>
      <c r="I54" s="24"/>
      <c r="J54" s="25"/>
      <c r="K54" s="24"/>
      <c r="L54" s="25"/>
      <c r="M54" s="24"/>
      <c r="N54" s="25"/>
      <c r="O54" s="24"/>
      <c r="P54" s="25"/>
      <c r="Q54" s="24"/>
      <c r="R54" s="25"/>
      <c r="S54" s="24"/>
      <c r="T54" s="26"/>
    </row>
    <row r="55" spans="1:20" ht="16.5" x14ac:dyDescent="0.3">
      <c r="A55" s="63" t="s">
        <v>84</v>
      </c>
      <c r="B55" s="83" t="s">
        <v>117</v>
      </c>
      <c r="C55" s="5"/>
      <c r="D55" s="5"/>
      <c r="E55" s="5"/>
      <c r="F55" s="5"/>
      <c r="G55" s="5"/>
      <c r="H55" s="5"/>
      <c r="I55" s="5"/>
      <c r="J55" s="5"/>
      <c r="K55" s="5"/>
      <c r="L55" s="5"/>
      <c r="M55" s="5"/>
      <c r="N55" s="5"/>
      <c r="O55" s="5"/>
      <c r="P55" s="5"/>
      <c r="Q55" s="5"/>
      <c r="R55" s="5"/>
      <c r="S55" s="5"/>
      <c r="T55" s="17"/>
    </row>
    <row r="56" spans="1:20" ht="16.5" x14ac:dyDescent="0.3">
      <c r="A56" s="38">
        <v>1</v>
      </c>
      <c r="B56" s="62" t="s">
        <v>171</v>
      </c>
      <c r="C56" s="24"/>
      <c r="D56" s="25"/>
      <c r="E56" s="24"/>
      <c r="F56" s="25"/>
      <c r="G56" s="24"/>
      <c r="H56" s="25"/>
      <c r="I56" s="24"/>
      <c r="J56" s="25"/>
      <c r="K56" s="24"/>
      <c r="L56" s="25"/>
      <c r="M56" s="24"/>
      <c r="N56" s="25"/>
      <c r="O56" s="24"/>
      <c r="P56" s="25"/>
      <c r="Q56" s="24"/>
      <c r="R56" s="25"/>
      <c r="S56" s="24"/>
      <c r="T56" s="26"/>
    </row>
    <row r="57" spans="1:20" ht="16.5" x14ac:dyDescent="0.3">
      <c r="A57" s="38">
        <v>2</v>
      </c>
      <c r="B57" s="62" t="s">
        <v>172</v>
      </c>
      <c r="C57" s="24"/>
      <c r="D57" s="25"/>
      <c r="E57" s="24"/>
      <c r="F57" s="25"/>
      <c r="G57" s="24"/>
      <c r="H57" s="25"/>
      <c r="I57" s="24"/>
      <c r="J57" s="25"/>
      <c r="K57" s="24"/>
      <c r="L57" s="25"/>
      <c r="M57" s="24"/>
      <c r="N57" s="25"/>
      <c r="O57" s="24"/>
      <c r="P57" s="25"/>
      <c r="Q57" s="24"/>
      <c r="R57" s="25"/>
      <c r="S57" s="24"/>
      <c r="T57" s="26"/>
    </row>
    <row r="58" spans="1:20" ht="16.5" x14ac:dyDescent="0.3">
      <c r="A58" s="50">
        <v>3</v>
      </c>
      <c r="B58" s="51" t="s">
        <v>173</v>
      </c>
      <c r="C58" s="52"/>
      <c r="D58" s="53"/>
      <c r="E58" s="52"/>
      <c r="F58" s="53"/>
      <c r="G58" s="52"/>
      <c r="H58" s="53"/>
      <c r="I58" s="52"/>
      <c r="J58" s="53"/>
      <c r="K58" s="52"/>
      <c r="L58" s="53"/>
      <c r="M58" s="52"/>
      <c r="N58" s="53"/>
      <c r="O58" s="52"/>
      <c r="P58" s="53"/>
      <c r="Q58" s="52"/>
      <c r="R58" s="53"/>
      <c r="S58" s="52"/>
      <c r="T58" s="54"/>
    </row>
    <row r="59" spans="1:20" s="70" customFormat="1" ht="16.5" x14ac:dyDescent="0.3">
      <c r="A59" s="63" t="s">
        <v>86</v>
      </c>
      <c r="B59" s="69" t="s">
        <v>118</v>
      </c>
      <c r="C59" s="5"/>
      <c r="D59" s="5"/>
      <c r="E59" s="5"/>
      <c r="F59" s="5"/>
      <c r="G59" s="5"/>
      <c r="H59" s="5"/>
      <c r="I59" s="5"/>
      <c r="J59" s="5"/>
      <c r="K59" s="5"/>
      <c r="L59" s="5"/>
      <c r="M59" s="5"/>
      <c r="N59" s="5"/>
      <c r="O59" s="5"/>
      <c r="P59" s="5"/>
      <c r="Q59" s="5"/>
      <c r="R59" s="5"/>
      <c r="S59" s="5"/>
      <c r="T59" s="17"/>
    </row>
    <row r="60" spans="1:20" ht="16.5" x14ac:dyDescent="0.3">
      <c r="A60" s="38">
        <v>1</v>
      </c>
      <c r="B60" s="65" t="s">
        <v>167</v>
      </c>
      <c r="C60" s="66"/>
      <c r="D60" s="67"/>
      <c r="E60" s="66"/>
      <c r="F60" s="67"/>
      <c r="G60" s="66"/>
      <c r="H60" s="67"/>
      <c r="I60" s="66"/>
      <c r="J60" s="67"/>
      <c r="K60" s="66"/>
      <c r="L60" s="67"/>
      <c r="M60" s="66"/>
      <c r="N60" s="67"/>
      <c r="O60" s="66"/>
      <c r="P60" s="67"/>
      <c r="Q60" s="66"/>
      <c r="R60" s="67"/>
      <c r="S60" s="66"/>
      <c r="T60" s="68"/>
    </row>
    <row r="61" spans="1:20" ht="16.5" x14ac:dyDescent="0.3">
      <c r="A61" s="63" t="s">
        <v>87</v>
      </c>
      <c r="B61" s="83" t="s">
        <v>119</v>
      </c>
      <c r="C61" s="5"/>
      <c r="D61" s="5"/>
      <c r="E61" s="5"/>
      <c r="F61" s="5"/>
      <c r="G61" s="5"/>
      <c r="H61" s="5"/>
      <c r="I61" s="5"/>
      <c r="J61" s="5"/>
      <c r="K61" s="5"/>
      <c r="L61" s="5"/>
      <c r="M61" s="5"/>
      <c r="N61" s="5"/>
      <c r="O61" s="5"/>
      <c r="P61" s="5"/>
      <c r="Q61" s="5"/>
      <c r="R61" s="5"/>
      <c r="S61" s="5"/>
      <c r="T61" s="17"/>
    </row>
    <row r="62" spans="1:20" ht="16.5" x14ac:dyDescent="0.3">
      <c r="A62" s="38">
        <v>1</v>
      </c>
      <c r="B62" s="62" t="s">
        <v>168</v>
      </c>
      <c r="C62" s="24"/>
      <c r="D62" s="25"/>
      <c r="E62" s="24"/>
      <c r="F62" s="25"/>
      <c r="G62" s="24"/>
      <c r="H62" s="25"/>
      <c r="I62" s="24"/>
      <c r="J62" s="25"/>
      <c r="K62" s="24"/>
      <c r="L62" s="25"/>
      <c r="M62" s="24"/>
      <c r="N62" s="25"/>
      <c r="O62" s="24"/>
      <c r="P62" s="25"/>
      <c r="Q62" s="24"/>
      <c r="R62" s="25"/>
      <c r="S62" s="24"/>
      <c r="T62" s="26"/>
    </row>
    <row r="63" spans="1:20" ht="18" x14ac:dyDescent="0.35">
      <c r="A63" s="63" t="s">
        <v>88</v>
      </c>
      <c r="B63" s="86" t="s">
        <v>120</v>
      </c>
      <c r="C63" s="5"/>
      <c r="D63" s="5"/>
      <c r="E63" s="5"/>
      <c r="F63" s="5"/>
      <c r="G63" s="5"/>
      <c r="H63" s="5"/>
      <c r="I63" s="5"/>
      <c r="J63" s="5"/>
      <c r="K63" s="5"/>
      <c r="L63" s="5"/>
      <c r="M63" s="5"/>
      <c r="N63" s="5"/>
      <c r="O63" s="5"/>
      <c r="P63" s="5"/>
      <c r="Q63" s="5"/>
      <c r="R63" s="5"/>
      <c r="S63" s="5"/>
      <c r="T63" s="17"/>
    </row>
    <row r="64" spans="1:20" ht="16.5" x14ac:dyDescent="0.3">
      <c r="A64" s="38">
        <v>1</v>
      </c>
      <c r="B64" s="62" t="s">
        <v>169</v>
      </c>
      <c r="C64" s="24"/>
      <c r="D64" s="25"/>
      <c r="E64" s="24"/>
      <c r="F64" s="25"/>
      <c r="G64" s="24"/>
      <c r="H64" s="25"/>
      <c r="I64" s="24"/>
      <c r="J64" s="25"/>
      <c r="K64" s="24"/>
      <c r="L64" s="25"/>
      <c r="M64" s="24"/>
      <c r="N64" s="25"/>
      <c r="O64" s="24"/>
      <c r="P64" s="25"/>
      <c r="Q64" s="24"/>
      <c r="R64" s="25"/>
      <c r="S64" s="24"/>
      <c r="T64" s="26"/>
    </row>
    <row r="65" spans="1:20" ht="16.5" x14ac:dyDescent="0.3">
      <c r="A65" s="63" t="s">
        <v>89</v>
      </c>
      <c r="B65" s="83" t="s">
        <v>121</v>
      </c>
      <c r="C65" s="5"/>
      <c r="D65" s="5"/>
      <c r="E65" s="5"/>
      <c r="F65" s="5"/>
      <c r="G65" s="5"/>
      <c r="H65" s="5"/>
      <c r="I65" s="5"/>
      <c r="J65" s="5"/>
      <c r="K65" s="5"/>
      <c r="L65" s="5"/>
      <c r="M65" s="5"/>
      <c r="N65" s="5"/>
      <c r="O65" s="5"/>
      <c r="P65" s="5"/>
      <c r="Q65" s="5"/>
      <c r="R65" s="5"/>
      <c r="S65" s="5"/>
      <c r="T65" s="17"/>
    </row>
    <row r="66" spans="1:20" ht="16.5" x14ac:dyDescent="0.3">
      <c r="A66" s="38">
        <v>1</v>
      </c>
      <c r="B66" s="62" t="s">
        <v>170</v>
      </c>
      <c r="C66" s="24"/>
      <c r="D66" s="25"/>
      <c r="E66" s="24"/>
      <c r="F66" s="25"/>
      <c r="G66" s="24"/>
      <c r="H66" s="25"/>
      <c r="I66" s="24"/>
      <c r="J66" s="25"/>
      <c r="K66" s="24"/>
      <c r="L66" s="25"/>
      <c r="M66" s="24"/>
      <c r="N66" s="25"/>
      <c r="O66" s="24"/>
      <c r="P66" s="25"/>
      <c r="Q66" s="24"/>
      <c r="R66" s="25"/>
      <c r="S66" s="24"/>
      <c r="T66" s="26"/>
    </row>
    <row r="67" spans="1:20" ht="16.5" x14ac:dyDescent="0.3">
      <c r="A67" s="63" t="s">
        <v>90</v>
      </c>
      <c r="B67" s="83" t="s">
        <v>122</v>
      </c>
      <c r="C67" s="5"/>
      <c r="D67" s="5"/>
      <c r="E67" s="5"/>
      <c r="F67" s="5"/>
      <c r="G67" s="5"/>
      <c r="H67" s="5"/>
      <c r="I67" s="5"/>
      <c r="J67" s="5"/>
      <c r="K67" s="5"/>
      <c r="L67" s="5"/>
      <c r="M67" s="5"/>
      <c r="N67" s="5"/>
      <c r="O67" s="5"/>
      <c r="P67" s="5"/>
      <c r="Q67" s="5"/>
      <c r="R67" s="5"/>
      <c r="S67" s="5"/>
      <c r="T67" s="17"/>
    </row>
    <row r="68" spans="1:20" ht="16.5" x14ac:dyDescent="0.3">
      <c r="A68" s="38">
        <v>1</v>
      </c>
      <c r="B68" s="62" t="s">
        <v>138</v>
      </c>
      <c r="C68" s="24"/>
      <c r="D68" s="25"/>
      <c r="E68" s="24"/>
      <c r="F68" s="25"/>
      <c r="G68" s="24"/>
      <c r="H68" s="25"/>
      <c r="I68" s="24"/>
      <c r="J68" s="25"/>
      <c r="K68" s="24"/>
      <c r="L68" s="25"/>
      <c r="M68" s="24"/>
      <c r="N68" s="25"/>
      <c r="O68" s="24"/>
      <c r="P68" s="25"/>
      <c r="Q68" s="24"/>
      <c r="R68" s="25"/>
      <c r="S68" s="24"/>
      <c r="T68" s="26"/>
    </row>
    <row r="69" spans="1:20" ht="16.5" x14ac:dyDescent="0.3">
      <c r="A69" s="38">
        <v>2</v>
      </c>
      <c r="B69" s="62" t="s">
        <v>139</v>
      </c>
      <c r="C69" s="24"/>
      <c r="D69" s="25"/>
      <c r="E69" s="24"/>
      <c r="F69" s="25"/>
      <c r="G69" s="24"/>
      <c r="H69" s="25"/>
      <c r="I69" s="24"/>
      <c r="J69" s="25"/>
      <c r="K69" s="24"/>
      <c r="L69" s="25"/>
      <c r="M69" s="24"/>
      <c r="N69" s="25"/>
      <c r="O69" s="24"/>
      <c r="P69" s="25"/>
      <c r="Q69" s="24"/>
      <c r="R69" s="25"/>
      <c r="S69" s="24"/>
      <c r="T69" s="26"/>
    </row>
    <row r="70" spans="1:20" ht="16.5" x14ac:dyDescent="0.3">
      <c r="A70" s="38">
        <v>3</v>
      </c>
      <c r="B70" s="62" t="s">
        <v>140</v>
      </c>
      <c r="C70" s="24"/>
      <c r="D70" s="25"/>
      <c r="E70" s="24"/>
      <c r="F70" s="25"/>
      <c r="G70" s="24"/>
      <c r="H70" s="25"/>
      <c r="I70" s="24"/>
      <c r="J70" s="25"/>
      <c r="K70" s="24"/>
      <c r="L70" s="25"/>
      <c r="M70" s="24"/>
      <c r="N70" s="25"/>
      <c r="O70" s="24"/>
      <c r="P70" s="25"/>
      <c r="Q70" s="24"/>
      <c r="R70" s="25"/>
      <c r="S70" s="24"/>
      <c r="T70" s="26"/>
    </row>
    <row r="71" spans="1:20" ht="16.5" x14ac:dyDescent="0.3">
      <c r="A71" s="63" t="s">
        <v>91</v>
      </c>
      <c r="B71" s="83" t="s">
        <v>123</v>
      </c>
      <c r="C71" s="5"/>
      <c r="D71" s="5"/>
      <c r="E71" s="5"/>
      <c r="F71" s="5"/>
      <c r="G71" s="5"/>
      <c r="H71" s="5"/>
      <c r="I71" s="5"/>
      <c r="J71" s="5"/>
      <c r="K71" s="5"/>
      <c r="L71" s="5"/>
      <c r="M71" s="5"/>
      <c r="N71" s="5"/>
      <c r="O71" s="5"/>
      <c r="P71" s="5"/>
      <c r="Q71" s="5"/>
      <c r="R71" s="5"/>
      <c r="S71" s="5"/>
      <c r="T71" s="17"/>
    </row>
    <row r="72" spans="1:20" ht="16.5" x14ac:dyDescent="0.3">
      <c r="A72" s="38">
        <v>1</v>
      </c>
      <c r="B72" s="62" t="s">
        <v>135</v>
      </c>
      <c r="C72" s="24"/>
      <c r="D72" s="25"/>
      <c r="E72" s="24"/>
      <c r="F72" s="25"/>
      <c r="G72" s="24"/>
      <c r="H72" s="25"/>
      <c r="I72" s="24"/>
      <c r="J72" s="25"/>
      <c r="K72" s="24"/>
      <c r="L72" s="25"/>
      <c r="M72" s="24"/>
      <c r="N72" s="25"/>
      <c r="O72" s="24"/>
      <c r="P72" s="25"/>
      <c r="Q72" s="24"/>
      <c r="R72" s="25"/>
      <c r="S72" s="24"/>
      <c r="T72" s="26"/>
    </row>
    <row r="73" spans="1:20" ht="16.5" x14ac:dyDescent="0.3">
      <c r="A73" s="38">
        <v>2</v>
      </c>
      <c r="B73" s="62" t="s">
        <v>136</v>
      </c>
      <c r="C73" s="24"/>
      <c r="D73" s="25"/>
      <c r="E73" s="24"/>
      <c r="F73" s="25"/>
      <c r="G73" s="24"/>
      <c r="H73" s="25"/>
      <c r="I73" s="24"/>
      <c r="J73" s="25"/>
      <c r="K73" s="24"/>
      <c r="L73" s="25"/>
      <c r="M73" s="24"/>
      <c r="N73" s="25"/>
      <c r="O73" s="24"/>
      <c r="P73" s="25"/>
      <c r="Q73" s="24"/>
      <c r="R73" s="25"/>
      <c r="S73" s="24"/>
      <c r="T73" s="26"/>
    </row>
    <row r="74" spans="1:20" ht="16.5" x14ac:dyDescent="0.3">
      <c r="A74" s="50">
        <v>3</v>
      </c>
      <c r="B74" s="62" t="s">
        <v>137</v>
      </c>
      <c r="C74" s="52"/>
      <c r="D74" s="53"/>
      <c r="E74" s="52"/>
      <c r="F74" s="53"/>
      <c r="G74" s="52"/>
      <c r="H74" s="53"/>
      <c r="I74" s="52"/>
      <c r="J74" s="53"/>
      <c r="K74" s="52"/>
      <c r="L74" s="53"/>
      <c r="M74" s="52"/>
      <c r="N74" s="53"/>
      <c r="O74" s="52"/>
      <c r="P74" s="53"/>
      <c r="Q74" s="52"/>
      <c r="R74" s="53"/>
      <c r="S74" s="52"/>
      <c r="T74" s="54"/>
    </row>
    <row r="75" spans="1:20" ht="16.5" x14ac:dyDescent="0.3">
      <c r="A75" s="63" t="s">
        <v>92</v>
      </c>
      <c r="B75" s="83" t="s">
        <v>124</v>
      </c>
      <c r="C75" s="5"/>
      <c r="D75" s="5"/>
      <c r="E75" s="5"/>
      <c r="F75" s="5"/>
      <c r="G75" s="5"/>
      <c r="H75" s="5"/>
      <c r="I75" s="5"/>
      <c r="J75" s="5"/>
      <c r="K75" s="5"/>
      <c r="L75" s="5"/>
      <c r="M75" s="5"/>
      <c r="N75" s="5"/>
      <c r="O75" s="5"/>
      <c r="P75" s="5"/>
      <c r="Q75" s="5"/>
      <c r="R75" s="5"/>
      <c r="S75" s="5"/>
      <c r="T75" s="17"/>
    </row>
    <row r="76" spans="1:20" ht="16.5" x14ac:dyDescent="0.3">
      <c r="A76" s="38">
        <v>1</v>
      </c>
      <c r="B76" s="62" t="s">
        <v>143</v>
      </c>
      <c r="C76" s="24"/>
      <c r="D76" s="25"/>
      <c r="E76" s="24"/>
      <c r="F76" s="25"/>
      <c r="G76" s="24"/>
      <c r="H76" s="25"/>
      <c r="I76" s="24"/>
      <c r="J76" s="25"/>
      <c r="K76" s="24"/>
      <c r="L76" s="25"/>
      <c r="M76" s="24"/>
      <c r="N76" s="25"/>
      <c r="O76" s="24"/>
      <c r="P76" s="25"/>
      <c r="Q76" s="24"/>
      <c r="R76" s="25"/>
      <c r="S76" s="24"/>
      <c r="T76" s="26"/>
    </row>
    <row r="77" spans="1:20" ht="16.5" x14ac:dyDescent="0.3">
      <c r="A77" s="38">
        <v>2</v>
      </c>
      <c r="B77" s="62" t="s">
        <v>144</v>
      </c>
      <c r="C77" s="24"/>
      <c r="D77" s="25"/>
      <c r="E77" s="24"/>
      <c r="F77" s="25"/>
      <c r="G77" s="24"/>
      <c r="H77" s="25"/>
      <c r="I77" s="24"/>
      <c r="J77" s="25"/>
      <c r="K77" s="24"/>
      <c r="L77" s="25"/>
      <c r="M77" s="24"/>
      <c r="N77" s="25"/>
      <c r="O77" s="24"/>
      <c r="P77" s="25"/>
      <c r="Q77" s="24"/>
      <c r="R77" s="25"/>
      <c r="S77" s="24"/>
      <c r="T77" s="26"/>
    </row>
    <row r="78" spans="1:20" ht="16.5" x14ac:dyDescent="0.3">
      <c r="A78" s="63" t="s">
        <v>93</v>
      </c>
      <c r="B78" s="85" t="s">
        <v>125</v>
      </c>
      <c r="C78" s="5"/>
      <c r="D78" s="5"/>
      <c r="E78" s="5"/>
      <c r="F78" s="5"/>
      <c r="G78" s="5"/>
      <c r="H78" s="5"/>
      <c r="I78" s="5"/>
      <c r="J78" s="5"/>
      <c r="K78" s="5"/>
      <c r="L78" s="5"/>
      <c r="M78" s="5"/>
      <c r="N78" s="5"/>
      <c r="O78" s="5"/>
      <c r="P78" s="5"/>
      <c r="Q78" s="5"/>
      <c r="R78" s="5"/>
      <c r="S78" s="5"/>
      <c r="T78" s="17"/>
    </row>
    <row r="79" spans="1:20" ht="16.5" x14ac:dyDescent="0.3">
      <c r="A79" s="38">
        <v>1</v>
      </c>
      <c r="B79" s="62" t="s">
        <v>141</v>
      </c>
      <c r="C79" s="24"/>
      <c r="D79" s="25"/>
      <c r="E79" s="24"/>
      <c r="F79" s="25"/>
      <c r="G79" s="24"/>
      <c r="H79" s="25"/>
      <c r="I79" s="24"/>
      <c r="J79" s="25"/>
      <c r="K79" s="24"/>
      <c r="L79" s="25"/>
      <c r="M79" s="24"/>
      <c r="N79" s="25"/>
      <c r="O79" s="24"/>
      <c r="P79" s="25"/>
      <c r="Q79" s="24"/>
      <c r="R79" s="25"/>
      <c r="S79" s="24"/>
      <c r="T79" s="26"/>
    </row>
    <row r="80" spans="1:20" ht="16.5" x14ac:dyDescent="0.3">
      <c r="A80" s="38">
        <v>2</v>
      </c>
      <c r="B80" s="62" t="s">
        <v>142</v>
      </c>
      <c r="C80" s="24"/>
      <c r="D80" s="25"/>
      <c r="E80" s="24"/>
      <c r="F80" s="25"/>
      <c r="G80" s="24"/>
      <c r="H80" s="25"/>
      <c r="I80" s="24"/>
      <c r="J80" s="25"/>
      <c r="K80" s="24"/>
      <c r="L80" s="25"/>
      <c r="M80" s="24"/>
      <c r="N80" s="25"/>
      <c r="O80" s="24"/>
      <c r="P80" s="25"/>
      <c r="Q80" s="24"/>
      <c r="R80" s="25"/>
      <c r="S80" s="24"/>
      <c r="T80" s="26"/>
    </row>
    <row r="81" spans="1:20" ht="16.5" x14ac:dyDescent="0.3">
      <c r="A81" s="63" t="s">
        <v>94</v>
      </c>
      <c r="B81" s="86" t="s">
        <v>126</v>
      </c>
      <c r="C81" s="5"/>
      <c r="D81" s="5"/>
      <c r="E81" s="5"/>
      <c r="F81" s="5"/>
      <c r="G81" s="5"/>
      <c r="H81" s="5"/>
      <c r="I81" s="5"/>
      <c r="J81" s="5"/>
      <c r="K81" s="5"/>
      <c r="L81" s="5"/>
      <c r="M81" s="5"/>
      <c r="N81" s="5"/>
      <c r="O81" s="5"/>
      <c r="P81" s="5"/>
      <c r="Q81" s="5"/>
      <c r="R81" s="5"/>
      <c r="S81" s="5"/>
      <c r="T81" s="17"/>
    </row>
    <row r="82" spans="1:20" ht="16.5" x14ac:dyDescent="0.3">
      <c r="A82" s="38">
        <v>1</v>
      </c>
      <c r="B82" s="62" t="s">
        <v>174</v>
      </c>
      <c r="C82" s="24"/>
      <c r="D82" s="25"/>
      <c r="E82" s="24"/>
      <c r="F82" s="25"/>
      <c r="G82" s="24"/>
      <c r="H82" s="25"/>
      <c r="I82" s="24"/>
      <c r="J82" s="25"/>
      <c r="K82" s="24"/>
      <c r="L82" s="25"/>
      <c r="M82" s="24"/>
      <c r="N82" s="25"/>
      <c r="O82" s="24"/>
      <c r="P82" s="25"/>
      <c r="Q82" s="24"/>
      <c r="R82" s="25"/>
      <c r="S82" s="24"/>
      <c r="T82" s="26"/>
    </row>
    <row r="83" spans="1:20" ht="16.5" x14ac:dyDescent="0.3">
      <c r="A83" s="38">
        <v>2</v>
      </c>
      <c r="B83" s="62" t="s">
        <v>60</v>
      </c>
      <c r="C83" s="24"/>
      <c r="D83" s="25"/>
      <c r="E83" s="24"/>
      <c r="F83" s="25"/>
      <c r="G83" s="24"/>
      <c r="H83" s="25"/>
      <c r="I83" s="24"/>
      <c r="J83" s="25"/>
      <c r="K83" s="24"/>
      <c r="L83" s="25"/>
      <c r="M83" s="24"/>
      <c r="N83" s="25"/>
      <c r="O83" s="24"/>
      <c r="P83" s="25"/>
      <c r="Q83" s="24"/>
      <c r="R83" s="25"/>
      <c r="S83" s="24"/>
      <c r="T83" s="26"/>
    </row>
    <row r="84" spans="1:20" ht="18" x14ac:dyDescent="0.3">
      <c r="A84" s="63" t="s">
        <v>95</v>
      </c>
      <c r="B84" s="83" t="s">
        <v>127</v>
      </c>
      <c r="C84" s="5"/>
      <c r="D84" s="5"/>
      <c r="E84" s="5"/>
      <c r="F84" s="5"/>
      <c r="G84" s="5"/>
      <c r="H84" s="5"/>
      <c r="I84" s="5"/>
      <c r="J84" s="5"/>
      <c r="K84" s="5"/>
      <c r="L84" s="5"/>
      <c r="M84" s="5"/>
      <c r="N84" s="5"/>
      <c r="O84" s="5"/>
      <c r="P84" s="5"/>
      <c r="Q84" s="5"/>
      <c r="R84" s="5"/>
      <c r="S84" s="5"/>
      <c r="T84" s="17"/>
    </row>
    <row r="85" spans="1:20" ht="16.5" x14ac:dyDescent="0.3">
      <c r="A85" s="38">
        <v>1</v>
      </c>
      <c r="B85" s="62" t="s">
        <v>175</v>
      </c>
      <c r="C85" s="24"/>
      <c r="D85" s="25"/>
      <c r="E85" s="24"/>
      <c r="F85" s="25"/>
      <c r="G85" s="24"/>
      <c r="H85" s="25"/>
      <c r="I85" s="24"/>
      <c r="J85" s="25"/>
      <c r="K85" s="24"/>
      <c r="L85" s="25"/>
      <c r="M85" s="24"/>
      <c r="N85" s="25"/>
      <c r="O85" s="24"/>
      <c r="P85" s="25"/>
      <c r="Q85" s="24"/>
      <c r="R85" s="25"/>
      <c r="S85" s="24"/>
      <c r="T85" s="26"/>
    </row>
    <row r="86" spans="1:20" ht="16.5" x14ac:dyDescent="0.3">
      <c r="A86" s="63" t="s">
        <v>96</v>
      </c>
      <c r="B86" s="86" t="s">
        <v>128</v>
      </c>
      <c r="C86" s="5"/>
      <c r="D86" s="5"/>
      <c r="E86" s="5"/>
      <c r="F86" s="5"/>
      <c r="G86" s="5"/>
      <c r="H86" s="5"/>
      <c r="I86" s="5"/>
      <c r="J86" s="5"/>
      <c r="K86" s="5"/>
      <c r="L86" s="5"/>
      <c r="M86" s="5"/>
      <c r="N86" s="5"/>
      <c r="O86" s="5"/>
      <c r="P86" s="5"/>
      <c r="Q86" s="5"/>
      <c r="R86" s="5"/>
      <c r="S86" s="5"/>
      <c r="T86" s="17"/>
    </row>
    <row r="87" spans="1:20" ht="16.5" x14ac:dyDescent="0.3">
      <c r="A87" s="38">
        <v>1</v>
      </c>
      <c r="B87" s="62" t="s">
        <v>176</v>
      </c>
      <c r="C87" s="24"/>
      <c r="D87" s="25"/>
      <c r="E87" s="24"/>
      <c r="F87" s="25"/>
      <c r="G87" s="24"/>
      <c r="H87" s="25"/>
      <c r="I87" s="24"/>
      <c r="J87" s="25"/>
      <c r="K87" s="24"/>
      <c r="L87" s="25"/>
      <c r="M87" s="24"/>
      <c r="N87" s="25"/>
      <c r="O87" s="24"/>
      <c r="P87" s="25"/>
      <c r="Q87" s="24"/>
      <c r="R87" s="25"/>
      <c r="S87" s="24"/>
      <c r="T87" s="26"/>
    </row>
    <row r="88" spans="1:20" ht="16.5" x14ac:dyDescent="0.3">
      <c r="A88" s="38">
        <v>2</v>
      </c>
      <c r="B88" s="62" t="s">
        <v>177</v>
      </c>
      <c r="C88" s="24"/>
      <c r="D88" s="25"/>
      <c r="E88" s="24"/>
      <c r="F88" s="25"/>
      <c r="G88" s="24"/>
      <c r="H88" s="25"/>
      <c r="I88" s="24"/>
      <c r="J88" s="25"/>
      <c r="K88" s="24"/>
      <c r="L88" s="25"/>
      <c r="M88" s="24"/>
      <c r="N88" s="25"/>
      <c r="O88" s="24"/>
      <c r="P88" s="25"/>
      <c r="Q88" s="24"/>
      <c r="R88" s="25"/>
      <c r="S88" s="24"/>
      <c r="T88" s="26"/>
    </row>
    <row r="89" spans="1:20" ht="16.5" x14ac:dyDescent="0.3">
      <c r="A89" s="50">
        <v>3</v>
      </c>
      <c r="B89" s="62" t="s">
        <v>178</v>
      </c>
      <c r="C89" s="52"/>
      <c r="D89" s="53"/>
      <c r="E89" s="52"/>
      <c r="F89" s="53"/>
      <c r="G89" s="52"/>
      <c r="H89" s="53"/>
      <c r="I89" s="52"/>
      <c r="J89" s="53"/>
      <c r="K89" s="52"/>
      <c r="L89" s="53"/>
      <c r="M89" s="52"/>
      <c r="N89" s="53"/>
      <c r="O89" s="52"/>
      <c r="P89" s="53"/>
      <c r="Q89" s="52"/>
      <c r="R89" s="53"/>
      <c r="S89" s="52"/>
      <c r="T89" s="54"/>
    </row>
    <row r="90" spans="1:20" ht="16.5" x14ac:dyDescent="0.3">
      <c r="A90" s="63" t="s">
        <v>70</v>
      </c>
      <c r="B90" s="64" t="s">
        <v>129</v>
      </c>
      <c r="C90" s="5"/>
      <c r="D90" s="5"/>
      <c r="E90" s="5"/>
      <c r="F90" s="5"/>
      <c r="G90" s="5"/>
      <c r="H90" s="5"/>
      <c r="I90" s="5"/>
      <c r="J90" s="5"/>
      <c r="K90" s="5"/>
      <c r="L90" s="5"/>
      <c r="M90" s="5"/>
      <c r="N90" s="5"/>
      <c r="O90" s="5"/>
      <c r="P90" s="5"/>
      <c r="Q90" s="5"/>
      <c r="R90" s="5"/>
      <c r="S90" s="5"/>
      <c r="T90" s="17"/>
    </row>
    <row r="91" spans="1:20" ht="16.5" x14ac:dyDescent="0.3">
      <c r="A91" s="38">
        <v>1</v>
      </c>
      <c r="B91" s="87" t="s">
        <v>61</v>
      </c>
      <c r="C91" s="24"/>
      <c r="D91" s="25"/>
      <c r="E91" s="24"/>
      <c r="F91" s="25"/>
      <c r="G91" s="24"/>
      <c r="H91" s="25"/>
      <c r="I91" s="24"/>
      <c r="J91" s="25"/>
      <c r="K91" s="24"/>
      <c r="L91" s="25"/>
      <c r="M91" s="24"/>
      <c r="N91" s="25"/>
      <c r="O91" s="24"/>
      <c r="P91" s="25"/>
      <c r="Q91" s="24"/>
      <c r="R91" s="25"/>
      <c r="S91" s="24"/>
      <c r="T91" s="26"/>
    </row>
    <row r="92" spans="1:20" ht="16.5" x14ac:dyDescent="0.3">
      <c r="A92" s="38">
        <v>2</v>
      </c>
      <c r="B92" s="62" t="s">
        <v>62</v>
      </c>
      <c r="C92" s="24"/>
      <c r="D92" s="25"/>
      <c r="E92" s="24"/>
      <c r="F92" s="25"/>
      <c r="G92" s="24"/>
      <c r="H92" s="25"/>
      <c r="I92" s="24"/>
      <c r="J92" s="25"/>
      <c r="K92" s="24"/>
      <c r="L92" s="25"/>
      <c r="M92" s="24"/>
      <c r="N92" s="25"/>
      <c r="O92" s="24"/>
      <c r="P92" s="25"/>
      <c r="Q92" s="24"/>
      <c r="R92" s="25"/>
      <c r="S92" s="24"/>
      <c r="T92" s="26"/>
    </row>
    <row r="93" spans="1:20" ht="16.5" x14ac:dyDescent="0.3">
      <c r="A93" s="63" t="s">
        <v>97</v>
      </c>
      <c r="B93" s="85" t="s">
        <v>130</v>
      </c>
      <c r="C93" s="5"/>
      <c r="D93" s="5"/>
      <c r="E93" s="5"/>
      <c r="F93" s="5"/>
      <c r="G93" s="5"/>
      <c r="H93" s="5"/>
      <c r="I93" s="5"/>
      <c r="J93" s="5"/>
      <c r="K93" s="5"/>
      <c r="L93" s="5"/>
      <c r="M93" s="5"/>
      <c r="N93" s="5"/>
      <c r="O93" s="5"/>
      <c r="P93" s="5"/>
      <c r="Q93" s="5"/>
      <c r="R93" s="5"/>
      <c r="S93" s="5"/>
      <c r="T93" s="17"/>
    </row>
    <row r="94" spans="1:20" ht="16.5" x14ac:dyDescent="0.3">
      <c r="A94" s="38">
        <v>1</v>
      </c>
      <c r="B94" s="62" t="s">
        <v>179</v>
      </c>
      <c r="C94" s="24"/>
      <c r="D94" s="25"/>
      <c r="E94" s="24"/>
      <c r="F94" s="25"/>
      <c r="G94" s="24"/>
      <c r="H94" s="25"/>
      <c r="I94" s="24"/>
      <c r="J94" s="25"/>
      <c r="K94" s="24"/>
      <c r="L94" s="25"/>
      <c r="M94" s="24"/>
      <c r="N94" s="25"/>
      <c r="O94" s="24"/>
      <c r="P94" s="25"/>
      <c r="Q94" s="24"/>
      <c r="R94" s="25"/>
      <c r="S94" s="24"/>
      <c r="T94" s="26"/>
    </row>
    <row r="95" spans="1:20" ht="16.5" x14ac:dyDescent="0.3">
      <c r="A95" s="38">
        <v>2</v>
      </c>
      <c r="B95" s="62" t="s">
        <v>180</v>
      </c>
      <c r="C95" s="24"/>
      <c r="D95" s="25"/>
      <c r="E95" s="24"/>
      <c r="F95" s="25"/>
      <c r="G95" s="24"/>
      <c r="H95" s="25"/>
      <c r="I95" s="71"/>
      <c r="J95" s="5"/>
      <c r="K95" s="5"/>
      <c r="L95" s="5"/>
      <c r="M95" s="5"/>
      <c r="N95" s="5"/>
      <c r="O95" s="5"/>
      <c r="P95" s="5"/>
      <c r="Q95" s="5"/>
      <c r="R95" s="5"/>
      <c r="S95" s="5"/>
      <c r="T95" s="17"/>
    </row>
    <row r="96" spans="1:20" ht="16.5" x14ac:dyDescent="0.3">
      <c r="A96" s="63" t="s">
        <v>98</v>
      </c>
      <c r="B96" s="83" t="s">
        <v>131</v>
      </c>
      <c r="C96" s="5"/>
      <c r="D96" s="5"/>
      <c r="E96" s="5"/>
      <c r="F96" s="5"/>
      <c r="G96" s="5"/>
      <c r="H96" s="5"/>
      <c r="I96" s="5"/>
      <c r="J96" s="5"/>
      <c r="K96" s="5"/>
      <c r="L96" s="5"/>
      <c r="M96" s="5"/>
      <c r="N96" s="5"/>
      <c r="O96" s="5"/>
      <c r="P96" s="5"/>
      <c r="Q96" s="5"/>
      <c r="R96" s="5"/>
      <c r="S96" s="5"/>
      <c r="T96" s="17"/>
    </row>
    <row r="97" spans="1:20" ht="16.5" x14ac:dyDescent="0.3">
      <c r="A97" s="38">
        <v>1</v>
      </c>
      <c r="B97" s="62" t="s">
        <v>188</v>
      </c>
      <c r="C97" s="24"/>
      <c r="D97" s="25"/>
      <c r="E97" s="24"/>
      <c r="F97" s="25"/>
      <c r="G97" s="24"/>
      <c r="H97" s="25"/>
      <c r="I97" s="24"/>
      <c r="J97" s="25"/>
      <c r="K97" s="24"/>
      <c r="L97" s="25"/>
      <c r="M97" s="24"/>
      <c r="N97" s="25"/>
      <c r="O97" s="24"/>
      <c r="P97" s="25"/>
      <c r="Q97" s="24"/>
      <c r="R97" s="25"/>
      <c r="S97" s="24"/>
      <c r="T97" s="26"/>
    </row>
    <row r="98" spans="1:20" ht="16.5" x14ac:dyDescent="0.3">
      <c r="A98" s="63" t="s">
        <v>99</v>
      </c>
      <c r="B98" s="82" t="s">
        <v>132</v>
      </c>
      <c r="C98" s="5"/>
      <c r="D98" s="5"/>
      <c r="E98" s="5"/>
      <c r="F98" s="5"/>
      <c r="G98" s="5"/>
      <c r="H98" s="5"/>
      <c r="I98" s="5"/>
      <c r="J98" s="5"/>
      <c r="K98" s="5"/>
      <c r="L98" s="5"/>
      <c r="M98" s="5"/>
      <c r="N98" s="5"/>
      <c r="O98" s="5"/>
      <c r="P98" s="5"/>
      <c r="Q98" s="5"/>
      <c r="R98" s="5"/>
      <c r="S98" s="5"/>
      <c r="T98" s="17"/>
    </row>
    <row r="99" spans="1:20" ht="16.5" x14ac:dyDescent="0.3">
      <c r="A99" s="38">
        <v>1</v>
      </c>
      <c r="B99" s="62" t="s">
        <v>181</v>
      </c>
      <c r="C99" s="24"/>
      <c r="D99" s="25"/>
      <c r="E99" s="24"/>
      <c r="F99" s="25"/>
      <c r="G99" s="24"/>
      <c r="H99" s="25"/>
      <c r="I99" s="24"/>
      <c r="J99" s="25"/>
      <c r="K99" s="24"/>
      <c r="L99" s="25"/>
      <c r="M99" s="24"/>
      <c r="N99" s="25"/>
      <c r="O99" s="52"/>
      <c r="P99" s="53"/>
      <c r="Q99" s="52"/>
      <c r="R99" s="53"/>
      <c r="S99" s="52"/>
      <c r="T99" s="54"/>
    </row>
    <row r="100" spans="1:20" ht="16.5" x14ac:dyDescent="0.3">
      <c r="A100" s="38">
        <v>2</v>
      </c>
      <c r="B100" s="62" t="s">
        <v>63</v>
      </c>
      <c r="C100" s="24"/>
      <c r="D100" s="25"/>
      <c r="E100" s="24"/>
      <c r="F100" s="25"/>
      <c r="G100" s="24"/>
      <c r="H100" s="25"/>
      <c r="I100" s="24"/>
      <c r="J100" s="25"/>
      <c r="K100" s="24"/>
      <c r="L100" s="25"/>
      <c r="M100" s="24"/>
      <c r="N100" s="72"/>
      <c r="O100" s="76"/>
      <c r="P100" s="77"/>
      <c r="Q100" s="77"/>
      <c r="R100" s="77"/>
      <c r="S100" s="77"/>
      <c r="T100" s="89"/>
    </row>
    <row r="101" spans="1:20" ht="16.5" x14ac:dyDescent="0.3">
      <c r="A101" s="50">
        <v>3</v>
      </c>
      <c r="B101" s="51" t="s">
        <v>64</v>
      </c>
      <c r="C101" s="52"/>
      <c r="D101" s="53"/>
      <c r="E101" s="52"/>
      <c r="F101" s="53"/>
      <c r="G101" s="52"/>
      <c r="H101" s="53"/>
      <c r="I101" s="52"/>
      <c r="J101" s="53"/>
      <c r="K101" s="52"/>
      <c r="L101" s="53"/>
      <c r="M101" s="52"/>
      <c r="N101" s="80"/>
      <c r="O101" s="78"/>
      <c r="P101" s="10"/>
      <c r="Q101" s="10"/>
      <c r="R101" s="10"/>
      <c r="S101" s="10"/>
      <c r="T101" s="18"/>
    </row>
    <row r="102" spans="1:20" ht="16.5" x14ac:dyDescent="0.3">
      <c r="A102" s="38">
        <v>4</v>
      </c>
      <c r="B102" s="62" t="s">
        <v>65</v>
      </c>
      <c r="C102" s="24"/>
      <c r="D102" s="25"/>
      <c r="E102" s="24"/>
      <c r="F102" s="25"/>
      <c r="G102" s="24"/>
      <c r="H102" s="25"/>
      <c r="I102" s="24"/>
      <c r="J102" s="25"/>
      <c r="K102" s="24"/>
      <c r="L102" s="25"/>
      <c r="M102" s="24"/>
      <c r="N102" s="25"/>
      <c r="O102" s="79"/>
      <c r="P102" s="74"/>
      <c r="Q102" s="74"/>
      <c r="R102" s="74"/>
      <c r="S102" s="74"/>
      <c r="T102" s="75"/>
    </row>
    <row r="103" spans="1:20" ht="18" x14ac:dyDescent="0.35">
      <c r="A103" s="81" t="s">
        <v>100</v>
      </c>
      <c r="B103" s="86" t="s">
        <v>133</v>
      </c>
      <c r="C103" s="74"/>
      <c r="D103" s="74"/>
      <c r="E103" s="74"/>
      <c r="F103" s="74"/>
      <c r="G103" s="74"/>
      <c r="H103" s="74"/>
      <c r="I103" s="74"/>
      <c r="J103" s="74"/>
      <c r="K103" s="74"/>
      <c r="L103" s="74"/>
      <c r="M103" s="74"/>
      <c r="N103" s="74"/>
      <c r="O103" s="74"/>
      <c r="P103" s="74"/>
      <c r="Q103" s="74"/>
      <c r="R103" s="74"/>
      <c r="S103" s="74"/>
      <c r="T103" s="75"/>
    </row>
    <row r="104" spans="1:20" ht="16.5" x14ac:dyDescent="0.3">
      <c r="A104" s="38">
        <v>1</v>
      </c>
      <c r="B104" s="62" t="s">
        <v>182</v>
      </c>
      <c r="C104" s="24"/>
      <c r="D104" s="25"/>
      <c r="E104" s="24"/>
      <c r="F104" s="25"/>
      <c r="G104" s="24"/>
      <c r="H104" s="25"/>
      <c r="I104" s="24"/>
      <c r="J104" s="25"/>
      <c r="K104" s="24"/>
      <c r="L104" s="25"/>
      <c r="M104" s="24"/>
      <c r="N104" s="25"/>
      <c r="O104" s="24"/>
      <c r="P104" s="25"/>
      <c r="Q104" s="24"/>
      <c r="R104" s="25"/>
      <c r="S104" s="24"/>
      <c r="T104" s="26"/>
    </row>
    <row r="105" spans="1:20" ht="16.5" x14ac:dyDescent="0.3">
      <c r="A105" s="63" t="s">
        <v>101</v>
      </c>
      <c r="B105" s="88" t="s">
        <v>134</v>
      </c>
      <c r="C105" s="5"/>
      <c r="D105" s="5"/>
      <c r="E105" s="5"/>
      <c r="F105" s="5"/>
      <c r="G105" s="5"/>
      <c r="H105" s="5"/>
      <c r="I105" s="5"/>
      <c r="J105" s="5"/>
      <c r="K105" s="5"/>
      <c r="L105" s="5"/>
      <c r="M105" s="5"/>
      <c r="N105" s="5"/>
      <c r="O105" s="5"/>
      <c r="P105" s="5"/>
      <c r="Q105" s="5"/>
      <c r="R105" s="5"/>
      <c r="S105" s="5"/>
      <c r="T105" s="17"/>
    </row>
    <row r="106" spans="1:20" ht="16.5" x14ac:dyDescent="0.3">
      <c r="A106" s="38">
        <v>1</v>
      </c>
      <c r="B106" s="62" t="s">
        <v>185</v>
      </c>
      <c r="C106" s="24"/>
      <c r="D106" s="25"/>
      <c r="E106" s="24"/>
      <c r="F106" s="25"/>
      <c r="G106" s="24"/>
      <c r="H106" s="25"/>
      <c r="I106" s="52"/>
      <c r="J106" s="53"/>
      <c r="K106" s="52"/>
      <c r="L106" s="53"/>
      <c r="M106" s="52"/>
      <c r="N106" s="53"/>
      <c r="O106" s="52"/>
      <c r="P106" s="53"/>
      <c r="Q106" s="52"/>
      <c r="R106" s="53"/>
      <c r="S106" s="52"/>
      <c r="T106" s="54"/>
    </row>
    <row r="107" spans="1:20" ht="16.5" x14ac:dyDescent="0.3">
      <c r="A107" s="38">
        <v>2</v>
      </c>
      <c r="B107" s="62" t="s">
        <v>186</v>
      </c>
      <c r="C107" s="24"/>
      <c r="D107" s="25"/>
      <c r="E107" s="24"/>
      <c r="F107" s="25"/>
      <c r="G107" s="24"/>
      <c r="H107" s="72"/>
      <c r="I107" s="76"/>
      <c r="J107" s="77"/>
      <c r="K107" s="77"/>
      <c r="L107" s="77"/>
      <c r="M107" s="77"/>
      <c r="N107" s="77"/>
      <c r="O107" s="77"/>
      <c r="P107" s="77"/>
      <c r="Q107" s="77"/>
      <c r="R107" s="77"/>
      <c r="S107" s="77"/>
      <c r="T107" s="89"/>
    </row>
    <row r="108" spans="1:20" ht="17.25" thickBot="1" x14ac:dyDescent="0.35">
      <c r="A108" s="56">
        <v>3</v>
      </c>
      <c r="B108" s="57" t="s">
        <v>66</v>
      </c>
      <c r="C108" s="58"/>
      <c r="D108" s="59"/>
      <c r="E108" s="58"/>
      <c r="F108" s="59"/>
      <c r="G108" s="58"/>
      <c r="H108" s="73"/>
      <c r="I108" s="90"/>
      <c r="J108" s="91"/>
      <c r="K108" s="91"/>
      <c r="L108" s="91"/>
      <c r="M108" s="91"/>
      <c r="N108" s="91"/>
      <c r="O108" s="91"/>
      <c r="P108" s="91"/>
      <c r="Q108" s="91"/>
      <c r="R108" s="91"/>
      <c r="S108" s="91"/>
      <c r="T108" s="92"/>
    </row>
    <row r="109" spans="1:20" hidden="1" x14ac:dyDescent="0.25"/>
    <row r="110" spans="1:20" hidden="1" x14ac:dyDescent="0.25"/>
    <row r="111" spans="1:20" hidden="1" x14ac:dyDescent="0.25"/>
    <row r="112" spans="1:20" hidden="1" x14ac:dyDescent="0.25"/>
    <row r="113" hidden="1" x14ac:dyDescent="0.25"/>
    <row r="114" hidden="1" x14ac:dyDescent="0.25"/>
    <row r="115" s="42" customFormat="1" hidden="1" x14ac:dyDescent="0.25"/>
    <row r="116" s="42" customFormat="1" hidden="1" x14ac:dyDescent="0.25"/>
    <row r="117" s="42" customFormat="1" hidden="1" x14ac:dyDescent="0.25"/>
    <row r="118" s="42" customFormat="1" hidden="1" x14ac:dyDescent="0.25"/>
    <row r="119" s="42" customFormat="1" hidden="1" x14ac:dyDescent="0.25"/>
    <row r="120" s="42" customFormat="1" hidden="1" x14ac:dyDescent="0.25"/>
    <row r="121" s="42" customFormat="1" hidden="1" x14ac:dyDescent="0.25"/>
    <row r="122" s="42" customFormat="1" hidden="1" x14ac:dyDescent="0.25"/>
    <row r="123" s="42" customFormat="1" hidden="1" x14ac:dyDescent="0.25"/>
    <row r="124" s="42" customFormat="1" hidden="1" x14ac:dyDescent="0.25"/>
    <row r="125" s="42" customFormat="1" hidden="1" x14ac:dyDescent="0.25"/>
    <row r="126" s="42" customFormat="1" hidden="1" x14ac:dyDescent="0.25"/>
    <row r="127" s="42" customFormat="1" hidden="1" x14ac:dyDescent="0.25"/>
    <row r="128" s="42" customFormat="1" hidden="1" x14ac:dyDescent="0.25"/>
    <row r="129" s="42" customFormat="1" hidden="1" x14ac:dyDescent="0.25"/>
    <row r="130" s="42" customFormat="1" hidden="1" x14ac:dyDescent="0.25"/>
    <row r="131" s="42" customFormat="1" hidden="1" x14ac:dyDescent="0.25"/>
    <row r="132" s="42" customFormat="1" hidden="1" x14ac:dyDescent="0.25"/>
    <row r="133" s="42" customFormat="1"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sheetData>
  <sheetProtection password="8003" sheet="1" objects="1" scenarios="1" selectLockedCells="1"/>
  <mergeCells count="19">
    <mergeCell ref="R7:T7"/>
    <mergeCell ref="D2:H2"/>
    <mergeCell ref="D4:H4"/>
    <mergeCell ref="K4:O4"/>
    <mergeCell ref="D6:H6"/>
    <mergeCell ref="K6:O6"/>
    <mergeCell ref="O9:P9"/>
    <mergeCell ref="Q9:R9"/>
    <mergeCell ref="S9:T9"/>
    <mergeCell ref="A8:B10"/>
    <mergeCell ref="C8:H8"/>
    <mergeCell ref="I8:N8"/>
    <mergeCell ref="O8:T8"/>
    <mergeCell ref="C9:D9"/>
    <mergeCell ref="E9:F9"/>
    <mergeCell ref="G9:H9"/>
    <mergeCell ref="I9:J9"/>
    <mergeCell ref="K9:L9"/>
    <mergeCell ref="M9:N9"/>
  </mergeCells>
  <conditionalFormatting sqref="I2">
    <cfRule type="cellIs" dxfId="1931" priority="2938" operator="greaterThan">
      <formula>0.69</formula>
    </cfRule>
    <cfRule type="cellIs" dxfId="1930" priority="2939" operator="between">
      <formula>0.5</formula>
      <formula>0.69</formula>
    </cfRule>
    <cfRule type="cellIs" dxfId="1929" priority="2940" operator="lessThan">
      <formula>0.5</formula>
    </cfRule>
  </conditionalFormatting>
  <conditionalFormatting sqref="I4">
    <cfRule type="cellIs" dxfId="1928" priority="2935" operator="greaterThan">
      <formula>0.69</formula>
    </cfRule>
    <cfRule type="cellIs" dxfId="1927" priority="2936" operator="between">
      <formula>0.5</formula>
      <formula>0.69</formula>
    </cfRule>
    <cfRule type="cellIs" dxfId="1926" priority="2937" operator="lessThan">
      <formula>0.5</formula>
    </cfRule>
  </conditionalFormatting>
  <conditionalFormatting sqref="I6">
    <cfRule type="cellIs" dxfId="1925" priority="2932" operator="greaterThan">
      <formula>0.69</formula>
    </cfRule>
    <cfRule type="cellIs" dxfId="1924" priority="2933" operator="between">
      <formula>0.5</formula>
      <formula>0.69</formula>
    </cfRule>
    <cfRule type="cellIs" dxfId="1923" priority="2934" operator="lessThan">
      <formula>0.5</formula>
    </cfRule>
  </conditionalFormatting>
  <conditionalFormatting sqref="P6">
    <cfRule type="cellIs" dxfId="1922" priority="2929" operator="greaterThan">
      <formula>0.69</formula>
    </cfRule>
    <cfRule type="cellIs" dxfId="1921" priority="2930" operator="between">
      <formula>0.5</formula>
      <formula>0.69</formula>
    </cfRule>
    <cfRule type="cellIs" dxfId="1920" priority="2931" operator="lessThan">
      <formula>0.5</formula>
    </cfRule>
  </conditionalFormatting>
  <conditionalFormatting sqref="C12:C13">
    <cfRule type="cellIs" dxfId="1919" priority="2926" operator="greaterThan">
      <formula>0.69</formula>
    </cfRule>
    <cfRule type="cellIs" dxfId="1918" priority="2927" operator="between">
      <formula>50%</formula>
      <formula>0.69</formula>
    </cfRule>
    <cfRule type="cellIs" dxfId="1917" priority="2928" operator="lessThan">
      <formula>0.5</formula>
    </cfRule>
  </conditionalFormatting>
  <conditionalFormatting sqref="G16:G17">
    <cfRule type="cellIs" dxfId="1916" priority="2839" operator="greaterThan">
      <formula>0.69</formula>
    </cfRule>
    <cfRule type="cellIs" dxfId="1915" priority="2840" operator="between">
      <formula>50%</formula>
      <formula>0.69</formula>
    </cfRule>
    <cfRule type="cellIs" dxfId="1914" priority="2841" operator="lessThan">
      <formula>0.5</formula>
    </cfRule>
  </conditionalFormatting>
  <conditionalFormatting sqref="E12:E13">
    <cfRule type="cellIs" dxfId="1913" priority="2920" operator="greaterThan">
      <formula>0.69</formula>
    </cfRule>
    <cfRule type="cellIs" dxfId="1912" priority="2921" operator="between">
      <formula>50%</formula>
      <formula>0.69</formula>
    </cfRule>
    <cfRule type="cellIs" dxfId="1911" priority="2922" operator="lessThan">
      <formula>0.5</formula>
    </cfRule>
  </conditionalFormatting>
  <conditionalFormatting sqref="I16:I17">
    <cfRule type="cellIs" dxfId="1910" priority="2833" operator="greaterThan">
      <formula>0.69</formula>
    </cfRule>
    <cfRule type="cellIs" dxfId="1909" priority="2834" operator="between">
      <formula>50%</formula>
      <formula>0.69</formula>
    </cfRule>
    <cfRule type="cellIs" dxfId="1908" priority="2835" operator="lessThan">
      <formula>0.5</formula>
    </cfRule>
  </conditionalFormatting>
  <conditionalFormatting sqref="G12:G13">
    <cfRule type="cellIs" dxfId="1907" priority="2914" operator="greaterThan">
      <formula>0.69</formula>
    </cfRule>
    <cfRule type="cellIs" dxfId="1906" priority="2915" operator="between">
      <formula>50%</formula>
      <formula>0.69</formula>
    </cfRule>
    <cfRule type="cellIs" dxfId="1905" priority="2916" operator="lessThan">
      <formula>0.5</formula>
    </cfRule>
  </conditionalFormatting>
  <conditionalFormatting sqref="K16:K17">
    <cfRule type="cellIs" dxfId="1904" priority="2827" operator="greaterThan">
      <formula>0.69</formula>
    </cfRule>
    <cfRule type="cellIs" dxfId="1903" priority="2828" operator="between">
      <formula>50%</formula>
      <formula>0.69</formula>
    </cfRule>
    <cfRule type="cellIs" dxfId="1902" priority="2829" operator="lessThan">
      <formula>0.5</formula>
    </cfRule>
  </conditionalFormatting>
  <conditionalFormatting sqref="I12:I13">
    <cfRule type="cellIs" dxfId="1901" priority="2908" operator="greaterThan">
      <formula>0.69</formula>
    </cfRule>
    <cfRule type="cellIs" dxfId="1900" priority="2909" operator="between">
      <formula>50%</formula>
      <formula>0.69</formula>
    </cfRule>
    <cfRule type="cellIs" dxfId="1899" priority="2910" operator="lessThan">
      <formula>0.5</formula>
    </cfRule>
  </conditionalFormatting>
  <conditionalFormatting sqref="M16:M17">
    <cfRule type="cellIs" dxfId="1898" priority="2821" operator="greaterThan">
      <formula>0.69</formula>
    </cfRule>
    <cfRule type="cellIs" dxfId="1897" priority="2822" operator="between">
      <formula>50%</formula>
      <formula>0.69</formula>
    </cfRule>
    <cfRule type="cellIs" dxfId="1896" priority="2823" operator="lessThan">
      <formula>0.5</formula>
    </cfRule>
  </conditionalFormatting>
  <conditionalFormatting sqref="K12:K13">
    <cfRule type="cellIs" dxfId="1895" priority="2902" operator="greaterThan">
      <formula>0.69</formula>
    </cfRule>
    <cfRule type="cellIs" dxfId="1894" priority="2903" operator="between">
      <formula>50%</formula>
      <formula>0.69</formula>
    </cfRule>
    <cfRule type="cellIs" dxfId="1893" priority="2904" operator="lessThan">
      <formula>0.5</formula>
    </cfRule>
  </conditionalFormatting>
  <conditionalFormatting sqref="C16:C17">
    <cfRule type="cellIs" dxfId="1892" priority="2851" operator="greaterThan">
      <formula>0.69</formula>
    </cfRule>
    <cfRule type="cellIs" dxfId="1891" priority="2852" operator="between">
      <formula>50%</formula>
      <formula>0.69</formula>
    </cfRule>
    <cfRule type="cellIs" dxfId="1890" priority="2853" operator="lessThan">
      <formula>0.5</formula>
    </cfRule>
  </conditionalFormatting>
  <conditionalFormatting sqref="M12:M13">
    <cfRule type="cellIs" dxfId="1889" priority="2896" operator="greaterThan">
      <formula>0.69</formula>
    </cfRule>
    <cfRule type="cellIs" dxfId="1888" priority="2897" operator="between">
      <formula>50%</formula>
      <formula>0.69</formula>
    </cfRule>
    <cfRule type="cellIs" dxfId="1887" priority="2898" operator="lessThan">
      <formula>0.5</formula>
    </cfRule>
  </conditionalFormatting>
  <conditionalFormatting sqref="E16:E17">
    <cfRule type="cellIs" dxfId="1886" priority="2845" operator="greaterThan">
      <formula>0.69</formula>
    </cfRule>
    <cfRule type="cellIs" dxfId="1885" priority="2846" operator="between">
      <formula>50%</formula>
      <formula>0.69</formula>
    </cfRule>
    <cfRule type="cellIs" dxfId="1884" priority="2847" operator="lessThan">
      <formula>0.5</formula>
    </cfRule>
  </conditionalFormatting>
  <conditionalFormatting sqref="O12:O13">
    <cfRule type="cellIs" dxfId="1883" priority="2890" operator="greaterThan">
      <formula>0.69</formula>
    </cfRule>
    <cfRule type="cellIs" dxfId="1882" priority="2891" operator="between">
      <formula>50%</formula>
      <formula>0.69</formula>
    </cfRule>
    <cfRule type="cellIs" dxfId="1881" priority="2892" operator="lessThan">
      <formula>0.5</formula>
    </cfRule>
  </conditionalFormatting>
  <conditionalFormatting sqref="S17">
    <cfRule type="cellIs" dxfId="1880" priority="2803" operator="greaterThan">
      <formula>0.69</formula>
    </cfRule>
    <cfRule type="cellIs" dxfId="1879" priority="2804" operator="between">
      <formula>50%</formula>
      <formula>0.69</formula>
    </cfRule>
    <cfRule type="cellIs" dxfId="1878" priority="2805" operator="lessThan">
      <formula>0.5</formula>
    </cfRule>
  </conditionalFormatting>
  <conditionalFormatting sqref="Q12:Q13">
    <cfRule type="cellIs" dxfId="1877" priority="2884" operator="greaterThan">
      <formula>0.69</formula>
    </cfRule>
    <cfRule type="cellIs" dxfId="1876" priority="2885" operator="between">
      <formula>50%</formula>
      <formula>0.69</formula>
    </cfRule>
    <cfRule type="cellIs" dxfId="1875" priority="2886" operator="lessThan">
      <formula>0.5</formula>
    </cfRule>
  </conditionalFormatting>
  <conditionalFormatting sqref="S12:S13">
    <cfRule type="cellIs" dxfId="1874" priority="2878" operator="greaterThan">
      <formula>0.69</formula>
    </cfRule>
    <cfRule type="cellIs" dxfId="1873" priority="2879" operator="between">
      <formula>50%</formula>
      <formula>0.69</formula>
    </cfRule>
    <cfRule type="cellIs" dxfId="1872" priority="2880" operator="lessThan">
      <formula>0.5</formula>
    </cfRule>
  </conditionalFormatting>
  <conditionalFormatting sqref="D12:D13">
    <cfRule type="notContainsBlanks" dxfId="1871" priority="2874">
      <formula>LEN(TRIM(D12))&gt;0</formula>
    </cfRule>
  </conditionalFormatting>
  <conditionalFormatting sqref="R17">
    <cfRule type="notContainsBlanks" dxfId="1870" priority="2753">
      <formula>LEN(TRIM(R17))&gt;0</formula>
    </cfRule>
  </conditionalFormatting>
  <conditionalFormatting sqref="F12:F13">
    <cfRule type="notContainsBlanks" dxfId="1869" priority="2872">
      <formula>LEN(TRIM(F12))&gt;0</formula>
    </cfRule>
  </conditionalFormatting>
  <conditionalFormatting sqref="T15">
    <cfRule type="notContainsBlanks" dxfId="1868" priority="2751">
      <formula>LEN(TRIM(T15))&gt;0</formula>
    </cfRule>
  </conditionalFormatting>
  <conditionalFormatting sqref="H12:H13">
    <cfRule type="notContainsBlanks" dxfId="1867" priority="2870">
      <formula>LEN(TRIM(H12))&gt;0</formula>
    </cfRule>
  </conditionalFormatting>
  <conditionalFormatting sqref="J12:J13">
    <cfRule type="notContainsBlanks" dxfId="1866" priority="2868">
      <formula>LEN(TRIM(J12))&gt;0</formula>
    </cfRule>
  </conditionalFormatting>
  <conditionalFormatting sqref="L12:L13">
    <cfRule type="notContainsBlanks" dxfId="1865" priority="2866">
      <formula>LEN(TRIM(L12))&gt;0</formula>
    </cfRule>
  </conditionalFormatting>
  <conditionalFormatting sqref="N12:N13">
    <cfRule type="notContainsBlanks" dxfId="1864" priority="2864">
      <formula>LEN(TRIM(N12))&gt;0</formula>
    </cfRule>
  </conditionalFormatting>
  <conditionalFormatting sqref="P12:P13">
    <cfRule type="notContainsBlanks" dxfId="1863" priority="2862">
      <formula>LEN(TRIM(P12))&gt;0</formula>
    </cfRule>
  </conditionalFormatting>
  <conditionalFormatting sqref="R12:R13">
    <cfRule type="notContainsBlanks" dxfId="1862" priority="2860">
      <formula>LEN(TRIM(R12))&gt;0</formula>
    </cfRule>
  </conditionalFormatting>
  <conditionalFormatting sqref="D15">
    <cfRule type="notContainsBlanks" dxfId="1861" priority="2775">
      <formula>LEN(TRIM(D15))&gt;0</formula>
    </cfRule>
  </conditionalFormatting>
  <conditionalFormatting sqref="T12:T13">
    <cfRule type="notContainsBlanks" dxfId="1860" priority="2858">
      <formula>LEN(TRIM(T12))&gt;0</formula>
    </cfRule>
  </conditionalFormatting>
  <conditionalFormatting sqref="C15">
    <cfRule type="cellIs" dxfId="1859" priority="2854" operator="greaterThan">
      <formula>0.69</formula>
    </cfRule>
    <cfRule type="cellIs" dxfId="1858" priority="2855" operator="between">
      <formula>50%</formula>
      <formula>0.69</formula>
    </cfRule>
    <cfRule type="cellIs" dxfId="1857" priority="2856" operator="lessThan">
      <formula>0.5</formula>
    </cfRule>
  </conditionalFormatting>
  <conditionalFormatting sqref="O17">
    <cfRule type="cellIs" dxfId="1856" priority="2815" operator="greaterThan">
      <formula>0.69</formula>
    </cfRule>
    <cfRule type="cellIs" dxfId="1855" priority="2816" operator="between">
      <formula>50%</formula>
      <formula>0.69</formula>
    </cfRule>
    <cfRule type="cellIs" dxfId="1854" priority="2817" operator="lessThan">
      <formula>0.5</formula>
    </cfRule>
  </conditionalFormatting>
  <conditionalFormatting sqref="E15">
    <cfRule type="cellIs" dxfId="1853" priority="2848" operator="greaterThan">
      <formula>0.69</formula>
    </cfRule>
    <cfRule type="cellIs" dxfId="1852" priority="2849" operator="between">
      <formula>50%</formula>
      <formula>0.69</formula>
    </cfRule>
    <cfRule type="cellIs" dxfId="1851" priority="2850" operator="lessThan">
      <formula>0.5</formula>
    </cfRule>
  </conditionalFormatting>
  <conditionalFormatting sqref="Q17">
    <cfRule type="cellIs" dxfId="1850" priority="2809" operator="greaterThan">
      <formula>0.69</formula>
    </cfRule>
    <cfRule type="cellIs" dxfId="1849" priority="2810" operator="between">
      <formula>50%</formula>
      <formula>0.69</formula>
    </cfRule>
    <cfRule type="cellIs" dxfId="1848" priority="2811" operator="lessThan">
      <formula>0.5</formula>
    </cfRule>
  </conditionalFormatting>
  <conditionalFormatting sqref="G15">
    <cfRule type="cellIs" dxfId="1847" priority="2842" operator="greaterThan">
      <formula>0.69</formula>
    </cfRule>
    <cfRule type="cellIs" dxfId="1846" priority="2843" operator="between">
      <formula>50%</formula>
      <formula>0.69</formula>
    </cfRule>
    <cfRule type="cellIs" dxfId="1845" priority="2844" operator="lessThan">
      <formula>0.5</formula>
    </cfRule>
  </conditionalFormatting>
  <conditionalFormatting sqref="I15">
    <cfRule type="cellIs" dxfId="1844" priority="2836" operator="greaterThan">
      <formula>0.69</formula>
    </cfRule>
    <cfRule type="cellIs" dxfId="1843" priority="2837" operator="between">
      <formula>50%</formula>
      <formula>0.69</formula>
    </cfRule>
    <cfRule type="cellIs" dxfId="1842" priority="2838" operator="lessThan">
      <formula>0.5</formula>
    </cfRule>
  </conditionalFormatting>
  <conditionalFormatting sqref="K15">
    <cfRule type="cellIs" dxfId="1841" priority="2830" operator="greaterThan">
      <formula>0.69</formula>
    </cfRule>
    <cfRule type="cellIs" dxfId="1840" priority="2831" operator="between">
      <formula>50%</formula>
      <formula>0.69</formula>
    </cfRule>
    <cfRule type="cellIs" dxfId="1839" priority="2832" operator="lessThan">
      <formula>0.5</formula>
    </cfRule>
  </conditionalFormatting>
  <conditionalFormatting sqref="M15">
    <cfRule type="cellIs" dxfId="1838" priority="2824" operator="greaterThan">
      <formula>0.69</formula>
    </cfRule>
    <cfRule type="cellIs" dxfId="1837" priority="2825" operator="between">
      <formula>50%</formula>
      <formula>0.69</formula>
    </cfRule>
    <cfRule type="cellIs" dxfId="1836" priority="2826" operator="lessThan">
      <formula>0.5</formula>
    </cfRule>
  </conditionalFormatting>
  <conditionalFormatting sqref="O15">
    <cfRule type="cellIs" dxfId="1835" priority="2818" operator="greaterThan">
      <formula>0.69</formula>
    </cfRule>
    <cfRule type="cellIs" dxfId="1834" priority="2819" operator="between">
      <formula>50%</formula>
      <formula>0.69</formula>
    </cfRule>
    <cfRule type="cellIs" dxfId="1833" priority="2820" operator="lessThan">
      <formula>0.5</formula>
    </cfRule>
  </conditionalFormatting>
  <conditionalFormatting sqref="Q15">
    <cfRule type="cellIs" dxfId="1832" priority="2812" operator="greaterThan">
      <formula>0.69</formula>
    </cfRule>
    <cfRule type="cellIs" dxfId="1831" priority="2813" operator="between">
      <formula>50%</formula>
      <formula>0.69</formula>
    </cfRule>
    <cfRule type="cellIs" dxfId="1830" priority="2814" operator="lessThan">
      <formula>0.5</formula>
    </cfRule>
  </conditionalFormatting>
  <conditionalFormatting sqref="S15">
    <cfRule type="cellIs" dxfId="1829" priority="2806" operator="greaterThan">
      <formula>0.69</formula>
    </cfRule>
    <cfRule type="cellIs" dxfId="1828" priority="2807" operator="between">
      <formula>50%</formula>
      <formula>0.69</formula>
    </cfRule>
    <cfRule type="cellIs" dxfId="1827" priority="2808" operator="lessThan">
      <formula>0.5</formula>
    </cfRule>
  </conditionalFormatting>
  <conditionalFormatting sqref="M21">
    <cfRule type="cellIs" dxfId="1826" priority="2716" operator="greaterThan">
      <formula>0.69</formula>
    </cfRule>
    <cfRule type="cellIs" dxfId="1825" priority="2717" operator="between">
      <formula>50%</formula>
      <formula>0.69</formula>
    </cfRule>
    <cfRule type="cellIs" dxfId="1824" priority="2718" operator="lessThan">
      <formula>0.5</formula>
    </cfRule>
  </conditionalFormatting>
  <conditionalFormatting sqref="M22">
    <cfRule type="cellIs" dxfId="1823" priority="2713" operator="greaterThan">
      <formula>0.69</formula>
    </cfRule>
    <cfRule type="cellIs" dxfId="1822" priority="2714" operator="between">
      <formula>50%</formula>
      <formula>0.69</formula>
    </cfRule>
    <cfRule type="cellIs" dxfId="1821" priority="2715" operator="lessThan">
      <formula>0.5</formula>
    </cfRule>
  </conditionalFormatting>
  <conditionalFormatting sqref="C21">
    <cfRule type="cellIs" dxfId="1820" priority="2746" operator="greaterThan">
      <formula>0.69</formula>
    </cfRule>
    <cfRule type="cellIs" dxfId="1819" priority="2747" operator="between">
      <formula>50%</formula>
      <formula>0.69</formula>
    </cfRule>
    <cfRule type="cellIs" dxfId="1818" priority="2748" operator="lessThan">
      <formula>0.5</formula>
    </cfRule>
  </conditionalFormatting>
  <conditionalFormatting sqref="C22">
    <cfRule type="cellIs" dxfId="1817" priority="2743" operator="greaterThan">
      <formula>0.69</formula>
    </cfRule>
    <cfRule type="cellIs" dxfId="1816" priority="2744" operator="between">
      <formula>50%</formula>
      <formula>0.69</formula>
    </cfRule>
    <cfRule type="cellIs" dxfId="1815" priority="2745" operator="lessThan">
      <formula>0.5</formula>
    </cfRule>
  </conditionalFormatting>
  <conditionalFormatting sqref="E21">
    <cfRule type="cellIs" dxfId="1814" priority="2740" operator="greaterThan">
      <formula>0.69</formula>
    </cfRule>
    <cfRule type="cellIs" dxfId="1813" priority="2741" operator="between">
      <formula>50%</formula>
      <formula>0.69</formula>
    </cfRule>
    <cfRule type="cellIs" dxfId="1812" priority="2742" operator="lessThan">
      <formula>0.5</formula>
    </cfRule>
  </conditionalFormatting>
  <conditionalFormatting sqref="E22">
    <cfRule type="cellIs" dxfId="1811" priority="2737" operator="greaterThan">
      <formula>0.69</formula>
    </cfRule>
    <cfRule type="cellIs" dxfId="1810" priority="2738" operator="between">
      <formula>50%</formula>
      <formula>0.69</formula>
    </cfRule>
    <cfRule type="cellIs" dxfId="1809" priority="2739" operator="lessThan">
      <formula>0.5</formula>
    </cfRule>
  </conditionalFormatting>
  <conditionalFormatting sqref="G21">
    <cfRule type="cellIs" dxfId="1808" priority="2734" operator="greaterThan">
      <formula>0.69</formula>
    </cfRule>
    <cfRule type="cellIs" dxfId="1807" priority="2735" operator="between">
      <formula>50%</formula>
      <formula>0.69</formula>
    </cfRule>
    <cfRule type="cellIs" dxfId="1806" priority="2736" operator="lessThan">
      <formula>0.5</formula>
    </cfRule>
  </conditionalFormatting>
  <conditionalFormatting sqref="G22">
    <cfRule type="cellIs" dxfId="1805" priority="2731" operator="greaterThan">
      <formula>0.69</formula>
    </cfRule>
    <cfRule type="cellIs" dxfId="1804" priority="2732" operator="between">
      <formula>50%</formula>
      <formula>0.69</formula>
    </cfRule>
    <cfRule type="cellIs" dxfId="1803" priority="2733" operator="lessThan">
      <formula>0.5</formula>
    </cfRule>
  </conditionalFormatting>
  <conditionalFormatting sqref="I21">
    <cfRule type="cellIs" dxfId="1802" priority="2728" operator="greaterThan">
      <formula>0.69</formula>
    </cfRule>
    <cfRule type="cellIs" dxfId="1801" priority="2729" operator="between">
      <formula>50%</formula>
      <formula>0.69</formula>
    </cfRule>
    <cfRule type="cellIs" dxfId="1800" priority="2730" operator="lessThan">
      <formula>0.5</formula>
    </cfRule>
  </conditionalFormatting>
  <conditionalFormatting sqref="D16:D17">
    <cfRule type="notContainsBlanks" dxfId="1799" priority="2774">
      <formula>LEN(TRIM(D16))&gt;0</formula>
    </cfRule>
  </conditionalFormatting>
  <conditionalFormatting sqref="J15">
    <cfRule type="notContainsBlanks" dxfId="1798" priority="2772">
      <formula>LEN(TRIM(J15))&gt;0</formula>
    </cfRule>
  </conditionalFormatting>
  <conditionalFormatting sqref="J16:J17">
    <cfRule type="notContainsBlanks" dxfId="1797" priority="2771">
      <formula>LEN(TRIM(J16))&gt;0</formula>
    </cfRule>
  </conditionalFormatting>
  <conditionalFormatting sqref="F15">
    <cfRule type="notContainsBlanks" dxfId="1796" priority="2769">
      <formula>LEN(TRIM(F15))&gt;0</formula>
    </cfRule>
  </conditionalFormatting>
  <conditionalFormatting sqref="F16:F17">
    <cfRule type="notContainsBlanks" dxfId="1795" priority="2768">
      <formula>LEN(TRIM(F16))&gt;0</formula>
    </cfRule>
  </conditionalFormatting>
  <conditionalFormatting sqref="H15">
    <cfRule type="notContainsBlanks" dxfId="1794" priority="2766">
      <formula>LEN(TRIM(H15))&gt;0</formula>
    </cfRule>
  </conditionalFormatting>
  <conditionalFormatting sqref="H16:H17">
    <cfRule type="notContainsBlanks" dxfId="1793" priority="2765">
      <formula>LEN(TRIM(H16))&gt;0</formula>
    </cfRule>
  </conditionalFormatting>
  <conditionalFormatting sqref="L15">
    <cfRule type="notContainsBlanks" dxfId="1792" priority="2763">
      <formula>LEN(TRIM(L15))&gt;0</formula>
    </cfRule>
  </conditionalFormatting>
  <conditionalFormatting sqref="L16:L17">
    <cfRule type="notContainsBlanks" dxfId="1791" priority="2762">
      <formula>LEN(TRIM(L16))&gt;0</formula>
    </cfRule>
  </conditionalFormatting>
  <conditionalFormatting sqref="N15">
    <cfRule type="notContainsBlanks" dxfId="1790" priority="2760">
      <formula>LEN(TRIM(N15))&gt;0</formula>
    </cfRule>
  </conditionalFormatting>
  <conditionalFormatting sqref="N16:N17">
    <cfRule type="notContainsBlanks" dxfId="1789" priority="2759">
      <formula>LEN(TRIM(N16))&gt;0</formula>
    </cfRule>
  </conditionalFormatting>
  <conditionalFormatting sqref="P15">
    <cfRule type="notContainsBlanks" dxfId="1788" priority="2757">
      <formula>LEN(TRIM(P15))&gt;0</formula>
    </cfRule>
  </conditionalFormatting>
  <conditionalFormatting sqref="P17">
    <cfRule type="notContainsBlanks" dxfId="1787" priority="2756">
      <formula>LEN(TRIM(P17))&gt;0</formula>
    </cfRule>
  </conditionalFormatting>
  <conditionalFormatting sqref="R15">
    <cfRule type="notContainsBlanks" dxfId="1786" priority="2754">
      <formula>LEN(TRIM(R15))&gt;0</formula>
    </cfRule>
  </conditionalFormatting>
  <conditionalFormatting sqref="T17">
    <cfRule type="notContainsBlanks" dxfId="1785" priority="2750">
      <formula>LEN(TRIM(T17))&gt;0</formula>
    </cfRule>
  </conditionalFormatting>
  <conditionalFormatting sqref="O21">
    <cfRule type="cellIs" dxfId="1784" priority="2710" operator="greaterThan">
      <formula>0.69</formula>
    </cfRule>
    <cfRule type="cellIs" dxfId="1783" priority="2711" operator="between">
      <formula>50%</formula>
      <formula>0.69</formula>
    </cfRule>
    <cfRule type="cellIs" dxfId="1782" priority="2712" operator="lessThan">
      <formula>0.5</formula>
    </cfRule>
  </conditionalFormatting>
  <conditionalFormatting sqref="O22">
    <cfRule type="cellIs" dxfId="1781" priority="2707" operator="greaterThan">
      <formula>0.69</formula>
    </cfRule>
    <cfRule type="cellIs" dxfId="1780" priority="2708" operator="between">
      <formula>50%</formula>
      <formula>0.69</formula>
    </cfRule>
    <cfRule type="cellIs" dxfId="1779" priority="2709" operator="lessThan">
      <formula>0.5</formula>
    </cfRule>
  </conditionalFormatting>
  <conditionalFormatting sqref="Q21">
    <cfRule type="cellIs" dxfId="1778" priority="2704" operator="greaterThan">
      <formula>0.69</formula>
    </cfRule>
    <cfRule type="cellIs" dxfId="1777" priority="2705" operator="between">
      <formula>50%</formula>
      <formula>0.69</formula>
    </cfRule>
    <cfRule type="cellIs" dxfId="1776" priority="2706" operator="lessThan">
      <formula>0.5</formula>
    </cfRule>
  </conditionalFormatting>
  <conditionalFormatting sqref="Q22">
    <cfRule type="cellIs" dxfId="1775" priority="2701" operator="greaterThan">
      <formula>0.69</formula>
    </cfRule>
    <cfRule type="cellIs" dxfId="1774" priority="2702" operator="between">
      <formula>50%</formula>
      <formula>0.69</formula>
    </cfRule>
    <cfRule type="cellIs" dxfId="1773" priority="2703" operator="lessThan">
      <formula>0.5</formula>
    </cfRule>
  </conditionalFormatting>
  <conditionalFormatting sqref="S21">
    <cfRule type="cellIs" dxfId="1772" priority="2698" operator="greaterThan">
      <formula>0.69</formula>
    </cfRule>
    <cfRule type="cellIs" dxfId="1771" priority="2699" operator="between">
      <formula>50%</formula>
      <formula>0.69</formula>
    </cfRule>
    <cfRule type="cellIs" dxfId="1770" priority="2700" operator="lessThan">
      <formula>0.5</formula>
    </cfRule>
  </conditionalFormatting>
  <conditionalFormatting sqref="S22">
    <cfRule type="cellIs" dxfId="1769" priority="2695" operator="greaterThan">
      <formula>0.69</formula>
    </cfRule>
    <cfRule type="cellIs" dxfId="1768" priority="2696" operator="between">
      <formula>50%</formula>
      <formula>0.69</formula>
    </cfRule>
    <cfRule type="cellIs" dxfId="1767" priority="2697" operator="lessThan">
      <formula>0.5</formula>
    </cfRule>
  </conditionalFormatting>
  <conditionalFormatting sqref="I22">
    <cfRule type="cellIs" dxfId="1766" priority="2725" operator="greaterThan">
      <formula>0.69</formula>
    </cfRule>
    <cfRule type="cellIs" dxfId="1765" priority="2726" operator="between">
      <formula>50%</formula>
      <formula>0.69</formula>
    </cfRule>
    <cfRule type="cellIs" dxfId="1764" priority="2727" operator="lessThan">
      <formula>0.5</formula>
    </cfRule>
  </conditionalFormatting>
  <conditionalFormatting sqref="K21">
    <cfRule type="cellIs" dxfId="1763" priority="2722" operator="greaterThan">
      <formula>0.69</formula>
    </cfRule>
    <cfRule type="cellIs" dxfId="1762" priority="2723" operator="between">
      <formula>50%</formula>
      <formula>0.69</formula>
    </cfRule>
    <cfRule type="cellIs" dxfId="1761" priority="2724" operator="lessThan">
      <formula>0.5</formula>
    </cfRule>
  </conditionalFormatting>
  <conditionalFormatting sqref="K22">
    <cfRule type="cellIs" dxfId="1760" priority="2719" operator="greaterThan">
      <formula>0.69</formula>
    </cfRule>
    <cfRule type="cellIs" dxfId="1759" priority="2720" operator="between">
      <formula>50%</formula>
      <formula>0.69</formula>
    </cfRule>
    <cfRule type="cellIs" dxfId="1758" priority="2721" operator="lessThan">
      <formula>0.5</formula>
    </cfRule>
  </conditionalFormatting>
  <conditionalFormatting sqref="D21">
    <cfRule type="notContainsBlanks" dxfId="1757" priority="2667">
      <formula>LEN(TRIM(D21))&gt;0</formula>
    </cfRule>
  </conditionalFormatting>
  <conditionalFormatting sqref="D22">
    <cfRule type="notContainsBlanks" dxfId="1756" priority="2666">
      <formula>LEN(TRIM(D22))&gt;0</formula>
    </cfRule>
  </conditionalFormatting>
  <conditionalFormatting sqref="F21">
    <cfRule type="notContainsBlanks" dxfId="1755" priority="2664">
      <formula>LEN(TRIM(F21))&gt;0</formula>
    </cfRule>
  </conditionalFormatting>
  <conditionalFormatting sqref="F22">
    <cfRule type="notContainsBlanks" dxfId="1754" priority="2663">
      <formula>LEN(TRIM(F22))&gt;0</formula>
    </cfRule>
  </conditionalFormatting>
  <conditionalFormatting sqref="H21">
    <cfRule type="notContainsBlanks" dxfId="1753" priority="2661">
      <formula>LEN(TRIM(H21))&gt;0</formula>
    </cfRule>
  </conditionalFormatting>
  <conditionalFormatting sqref="H22">
    <cfRule type="notContainsBlanks" dxfId="1752" priority="2660">
      <formula>LEN(TRIM(H22))&gt;0</formula>
    </cfRule>
  </conditionalFormatting>
  <conditionalFormatting sqref="J21">
    <cfRule type="notContainsBlanks" dxfId="1751" priority="2658">
      <formula>LEN(TRIM(J21))&gt;0</formula>
    </cfRule>
  </conditionalFormatting>
  <conditionalFormatting sqref="J22">
    <cfRule type="notContainsBlanks" dxfId="1750" priority="2657">
      <formula>LEN(TRIM(J22))&gt;0</formula>
    </cfRule>
  </conditionalFormatting>
  <conditionalFormatting sqref="L21">
    <cfRule type="notContainsBlanks" dxfId="1749" priority="2655">
      <formula>LEN(TRIM(L21))&gt;0</formula>
    </cfRule>
  </conditionalFormatting>
  <conditionalFormatting sqref="L22">
    <cfRule type="notContainsBlanks" dxfId="1748" priority="2654">
      <formula>LEN(TRIM(L22))&gt;0</formula>
    </cfRule>
  </conditionalFormatting>
  <conditionalFormatting sqref="N21">
    <cfRule type="notContainsBlanks" dxfId="1747" priority="2652">
      <formula>LEN(TRIM(N21))&gt;0</formula>
    </cfRule>
  </conditionalFormatting>
  <conditionalFormatting sqref="N22">
    <cfRule type="notContainsBlanks" dxfId="1746" priority="2651">
      <formula>LEN(TRIM(N22))&gt;0</formula>
    </cfRule>
  </conditionalFormatting>
  <conditionalFormatting sqref="P21">
    <cfRule type="notContainsBlanks" dxfId="1745" priority="2649">
      <formula>LEN(TRIM(P21))&gt;0</formula>
    </cfRule>
  </conditionalFormatting>
  <conditionalFormatting sqref="P22">
    <cfRule type="notContainsBlanks" dxfId="1744" priority="2648">
      <formula>LEN(TRIM(P22))&gt;0</formula>
    </cfRule>
  </conditionalFormatting>
  <conditionalFormatting sqref="R21">
    <cfRule type="notContainsBlanks" dxfId="1743" priority="2646">
      <formula>LEN(TRIM(R21))&gt;0</formula>
    </cfRule>
  </conditionalFormatting>
  <conditionalFormatting sqref="R22">
    <cfRule type="notContainsBlanks" dxfId="1742" priority="2645">
      <formula>LEN(TRIM(R22))&gt;0</formula>
    </cfRule>
  </conditionalFormatting>
  <conditionalFormatting sqref="T21">
    <cfRule type="notContainsBlanks" dxfId="1741" priority="2643">
      <formula>LEN(TRIM(T21))&gt;0</formula>
    </cfRule>
  </conditionalFormatting>
  <conditionalFormatting sqref="T22">
    <cfRule type="notContainsBlanks" dxfId="1740" priority="2642">
      <formula>LEN(TRIM(T22))&gt;0</formula>
    </cfRule>
  </conditionalFormatting>
  <conditionalFormatting sqref="C24">
    <cfRule type="cellIs" dxfId="1739" priority="2638" operator="greaterThan">
      <formula>0.69</formula>
    </cfRule>
    <cfRule type="cellIs" dxfId="1738" priority="2639" operator="between">
      <formula>50%</formula>
      <formula>0.69</formula>
    </cfRule>
    <cfRule type="cellIs" dxfId="1737" priority="2640" operator="lessThan">
      <formula>0.5</formula>
    </cfRule>
  </conditionalFormatting>
  <conditionalFormatting sqref="C25:C26">
    <cfRule type="cellIs" dxfId="1736" priority="2635" operator="greaterThan">
      <formula>0.69</formula>
    </cfRule>
    <cfRule type="cellIs" dxfId="1735" priority="2636" operator="between">
      <formula>50%</formula>
      <formula>0.69</formula>
    </cfRule>
    <cfRule type="cellIs" dxfId="1734" priority="2637" operator="lessThan">
      <formula>0.5</formula>
    </cfRule>
  </conditionalFormatting>
  <conditionalFormatting sqref="E24">
    <cfRule type="cellIs" dxfId="1733" priority="2632" operator="greaterThan">
      <formula>0.69</formula>
    </cfRule>
    <cfRule type="cellIs" dxfId="1732" priority="2633" operator="between">
      <formula>50%</formula>
      <formula>0.69</formula>
    </cfRule>
    <cfRule type="cellIs" dxfId="1731" priority="2634" operator="lessThan">
      <formula>0.5</formula>
    </cfRule>
  </conditionalFormatting>
  <conditionalFormatting sqref="E25:E26">
    <cfRule type="cellIs" dxfId="1730" priority="2629" operator="greaterThan">
      <formula>0.69</formula>
    </cfRule>
    <cfRule type="cellIs" dxfId="1729" priority="2630" operator="between">
      <formula>50%</formula>
      <formula>0.69</formula>
    </cfRule>
    <cfRule type="cellIs" dxfId="1728" priority="2631" operator="lessThan">
      <formula>0.5</formula>
    </cfRule>
  </conditionalFormatting>
  <conditionalFormatting sqref="G24">
    <cfRule type="cellIs" dxfId="1727" priority="2626" operator="greaterThan">
      <formula>0.69</formula>
    </cfRule>
    <cfRule type="cellIs" dxfId="1726" priority="2627" operator="between">
      <formula>50%</formula>
      <formula>0.69</formula>
    </cfRule>
    <cfRule type="cellIs" dxfId="1725" priority="2628" operator="lessThan">
      <formula>0.5</formula>
    </cfRule>
  </conditionalFormatting>
  <conditionalFormatting sqref="G25:G26">
    <cfRule type="cellIs" dxfId="1724" priority="2623" operator="greaterThan">
      <formula>0.69</formula>
    </cfRule>
    <cfRule type="cellIs" dxfId="1723" priority="2624" operator="between">
      <formula>50%</formula>
      <formula>0.69</formula>
    </cfRule>
    <cfRule type="cellIs" dxfId="1722" priority="2625" operator="lessThan">
      <formula>0.5</formula>
    </cfRule>
  </conditionalFormatting>
  <conditionalFormatting sqref="I24">
    <cfRule type="cellIs" dxfId="1721" priority="2620" operator="greaterThan">
      <formula>0.69</formula>
    </cfRule>
    <cfRule type="cellIs" dxfId="1720" priority="2621" operator="between">
      <formula>50%</formula>
      <formula>0.69</formula>
    </cfRule>
    <cfRule type="cellIs" dxfId="1719" priority="2622" operator="lessThan">
      <formula>0.5</formula>
    </cfRule>
  </conditionalFormatting>
  <conditionalFormatting sqref="I25:I26">
    <cfRule type="cellIs" dxfId="1718" priority="2617" operator="greaterThan">
      <formula>0.69</formula>
    </cfRule>
    <cfRule type="cellIs" dxfId="1717" priority="2618" operator="between">
      <formula>50%</formula>
      <formula>0.69</formula>
    </cfRule>
    <cfRule type="cellIs" dxfId="1716" priority="2619" operator="lessThan">
      <formula>0.5</formula>
    </cfRule>
  </conditionalFormatting>
  <conditionalFormatting sqref="K24">
    <cfRule type="cellIs" dxfId="1715" priority="2614" operator="greaterThan">
      <formula>0.69</formula>
    </cfRule>
    <cfRule type="cellIs" dxfId="1714" priority="2615" operator="between">
      <formula>50%</formula>
      <formula>0.69</formula>
    </cfRule>
    <cfRule type="cellIs" dxfId="1713" priority="2616" operator="lessThan">
      <formula>0.5</formula>
    </cfRule>
  </conditionalFormatting>
  <conditionalFormatting sqref="K25:K26">
    <cfRule type="cellIs" dxfId="1712" priority="2611" operator="greaterThan">
      <formula>0.69</formula>
    </cfRule>
    <cfRule type="cellIs" dxfId="1711" priority="2612" operator="between">
      <formula>50%</formula>
      <formula>0.69</formula>
    </cfRule>
    <cfRule type="cellIs" dxfId="1710" priority="2613" operator="lessThan">
      <formula>0.5</formula>
    </cfRule>
  </conditionalFormatting>
  <conditionalFormatting sqref="M24">
    <cfRule type="cellIs" dxfId="1709" priority="2608" operator="greaterThan">
      <formula>0.69</formula>
    </cfRule>
    <cfRule type="cellIs" dxfId="1708" priority="2609" operator="between">
      <formula>50%</formula>
      <formula>0.69</formula>
    </cfRule>
    <cfRule type="cellIs" dxfId="1707" priority="2610" operator="lessThan">
      <formula>0.5</formula>
    </cfRule>
  </conditionalFormatting>
  <conditionalFormatting sqref="M25:M26">
    <cfRule type="cellIs" dxfId="1706" priority="2605" operator="greaterThan">
      <formula>0.69</formula>
    </cfRule>
    <cfRule type="cellIs" dxfId="1705" priority="2606" operator="between">
      <formula>50%</formula>
      <formula>0.69</formula>
    </cfRule>
    <cfRule type="cellIs" dxfId="1704" priority="2607" operator="lessThan">
      <formula>0.5</formula>
    </cfRule>
  </conditionalFormatting>
  <conditionalFormatting sqref="O24">
    <cfRule type="cellIs" dxfId="1703" priority="2602" operator="greaterThan">
      <formula>0.69</formula>
    </cfRule>
    <cfRule type="cellIs" dxfId="1702" priority="2603" operator="between">
      <formula>50%</formula>
      <formula>0.69</formula>
    </cfRule>
    <cfRule type="cellIs" dxfId="1701" priority="2604" operator="lessThan">
      <formula>0.5</formula>
    </cfRule>
  </conditionalFormatting>
  <conditionalFormatting sqref="O25:O26">
    <cfRule type="cellIs" dxfId="1700" priority="2599" operator="greaterThan">
      <formula>0.69</formula>
    </cfRule>
    <cfRule type="cellIs" dxfId="1699" priority="2600" operator="between">
      <formula>50%</formula>
      <formula>0.69</formula>
    </cfRule>
    <cfRule type="cellIs" dxfId="1698" priority="2601" operator="lessThan">
      <formula>0.5</formula>
    </cfRule>
  </conditionalFormatting>
  <conditionalFormatting sqref="Q24">
    <cfRule type="cellIs" dxfId="1697" priority="2596" operator="greaterThan">
      <formula>0.69</formula>
    </cfRule>
    <cfRule type="cellIs" dxfId="1696" priority="2597" operator="between">
      <formula>50%</formula>
      <formula>0.69</formula>
    </cfRule>
    <cfRule type="cellIs" dxfId="1695" priority="2598" operator="lessThan">
      <formula>0.5</formula>
    </cfRule>
  </conditionalFormatting>
  <conditionalFormatting sqref="Q25:Q26">
    <cfRule type="cellIs" dxfId="1694" priority="2593" operator="greaterThan">
      <formula>0.69</formula>
    </cfRule>
    <cfRule type="cellIs" dxfId="1693" priority="2594" operator="between">
      <formula>50%</formula>
      <formula>0.69</formula>
    </cfRule>
    <cfRule type="cellIs" dxfId="1692" priority="2595" operator="lessThan">
      <formula>0.5</formula>
    </cfRule>
  </conditionalFormatting>
  <conditionalFormatting sqref="S24">
    <cfRule type="cellIs" dxfId="1691" priority="2590" operator="greaterThan">
      <formula>0.69</formula>
    </cfRule>
    <cfRule type="cellIs" dxfId="1690" priority="2591" operator="between">
      <formula>50%</formula>
      <formula>0.69</formula>
    </cfRule>
    <cfRule type="cellIs" dxfId="1689" priority="2592" operator="lessThan">
      <formula>0.5</formula>
    </cfRule>
  </conditionalFormatting>
  <conditionalFormatting sqref="S25:S26">
    <cfRule type="cellIs" dxfId="1688" priority="2587" operator="greaterThan">
      <formula>0.69</formula>
    </cfRule>
    <cfRule type="cellIs" dxfId="1687" priority="2588" operator="between">
      <formula>50%</formula>
      <formula>0.69</formula>
    </cfRule>
    <cfRule type="cellIs" dxfId="1686" priority="2589" operator="lessThan">
      <formula>0.5</formula>
    </cfRule>
  </conditionalFormatting>
  <conditionalFormatting sqref="C27">
    <cfRule type="cellIs" dxfId="1685" priority="2584" operator="greaterThan">
      <formula>0.69</formula>
    </cfRule>
    <cfRule type="cellIs" dxfId="1684" priority="2585" operator="between">
      <formula>50%</formula>
      <formula>0.69</formula>
    </cfRule>
    <cfRule type="cellIs" dxfId="1683" priority="2586" operator="lessThan">
      <formula>0.5</formula>
    </cfRule>
  </conditionalFormatting>
  <conditionalFormatting sqref="E27">
    <cfRule type="cellIs" dxfId="1682" priority="2581" operator="greaterThan">
      <formula>0.69</formula>
    </cfRule>
    <cfRule type="cellIs" dxfId="1681" priority="2582" operator="between">
      <formula>50%</formula>
      <formula>0.69</formula>
    </cfRule>
    <cfRule type="cellIs" dxfId="1680" priority="2583" operator="lessThan">
      <formula>0.5</formula>
    </cfRule>
  </conditionalFormatting>
  <conditionalFormatting sqref="G27">
    <cfRule type="cellIs" dxfId="1679" priority="2578" operator="greaterThan">
      <formula>0.69</formula>
    </cfRule>
    <cfRule type="cellIs" dxfId="1678" priority="2579" operator="between">
      <formula>50%</formula>
      <formula>0.69</formula>
    </cfRule>
    <cfRule type="cellIs" dxfId="1677" priority="2580" operator="lessThan">
      <formula>0.5</formula>
    </cfRule>
  </conditionalFormatting>
  <conditionalFormatting sqref="I27">
    <cfRule type="cellIs" dxfId="1676" priority="2575" operator="greaterThan">
      <formula>0.69</formula>
    </cfRule>
    <cfRule type="cellIs" dxfId="1675" priority="2576" operator="between">
      <formula>50%</formula>
      <formula>0.69</formula>
    </cfRule>
    <cfRule type="cellIs" dxfId="1674" priority="2577" operator="lessThan">
      <formula>0.5</formula>
    </cfRule>
  </conditionalFormatting>
  <conditionalFormatting sqref="K27">
    <cfRule type="cellIs" dxfId="1673" priority="2572" operator="greaterThan">
      <formula>0.69</formula>
    </cfRule>
    <cfRule type="cellIs" dxfId="1672" priority="2573" operator="between">
      <formula>50%</formula>
      <formula>0.69</formula>
    </cfRule>
    <cfRule type="cellIs" dxfId="1671" priority="2574" operator="lessThan">
      <formula>0.5</formula>
    </cfRule>
  </conditionalFormatting>
  <conditionalFormatting sqref="M27">
    <cfRule type="cellIs" dxfId="1670" priority="2569" operator="greaterThan">
      <formula>0.69</formula>
    </cfRule>
    <cfRule type="cellIs" dxfId="1669" priority="2570" operator="between">
      <formula>50%</formula>
      <formula>0.69</formula>
    </cfRule>
    <cfRule type="cellIs" dxfId="1668" priority="2571" operator="lessThan">
      <formula>0.5</formula>
    </cfRule>
  </conditionalFormatting>
  <conditionalFormatting sqref="O27">
    <cfRule type="cellIs" dxfId="1667" priority="2566" operator="greaterThan">
      <formula>0.69</formula>
    </cfRule>
    <cfRule type="cellIs" dxfId="1666" priority="2567" operator="between">
      <formula>50%</formula>
      <formula>0.69</formula>
    </cfRule>
    <cfRule type="cellIs" dxfId="1665" priority="2568" operator="lessThan">
      <formula>0.5</formula>
    </cfRule>
  </conditionalFormatting>
  <conditionalFormatting sqref="Q27">
    <cfRule type="cellIs" dxfId="1664" priority="2563" operator="greaterThan">
      <formula>0.69</formula>
    </cfRule>
    <cfRule type="cellIs" dxfId="1663" priority="2564" operator="between">
      <formula>50%</formula>
      <formula>0.69</formula>
    </cfRule>
    <cfRule type="cellIs" dxfId="1662" priority="2565" operator="lessThan">
      <formula>0.5</formula>
    </cfRule>
  </conditionalFormatting>
  <conditionalFormatting sqref="S27">
    <cfRule type="cellIs" dxfId="1661" priority="2560" operator="greaterThan">
      <formula>0.69</formula>
    </cfRule>
    <cfRule type="cellIs" dxfId="1660" priority="2561" operator="between">
      <formula>50%</formula>
      <formula>0.69</formula>
    </cfRule>
    <cfRule type="cellIs" dxfId="1659" priority="2562" operator="lessThan">
      <formula>0.5</formula>
    </cfRule>
  </conditionalFormatting>
  <conditionalFormatting sqref="D24">
    <cfRule type="notContainsBlanks" dxfId="1658" priority="2559">
      <formula>LEN(TRIM(D24))&gt;0</formula>
    </cfRule>
  </conditionalFormatting>
  <conditionalFormatting sqref="D25:D26">
    <cfRule type="notContainsBlanks" dxfId="1657" priority="2558">
      <formula>LEN(TRIM(D25))&gt;0</formula>
    </cfRule>
  </conditionalFormatting>
  <conditionalFormatting sqref="D27">
    <cfRule type="notContainsBlanks" dxfId="1656" priority="2557">
      <formula>LEN(TRIM(D27))&gt;0</formula>
    </cfRule>
  </conditionalFormatting>
  <conditionalFormatting sqref="F24">
    <cfRule type="notContainsBlanks" dxfId="1655" priority="2556">
      <formula>LEN(TRIM(F24))&gt;0</formula>
    </cfRule>
  </conditionalFormatting>
  <conditionalFormatting sqref="F25:F26">
    <cfRule type="notContainsBlanks" dxfId="1654" priority="2555">
      <formula>LEN(TRIM(F25))&gt;0</formula>
    </cfRule>
  </conditionalFormatting>
  <conditionalFormatting sqref="F27">
    <cfRule type="notContainsBlanks" dxfId="1653" priority="2554">
      <formula>LEN(TRIM(F27))&gt;0</formula>
    </cfRule>
  </conditionalFormatting>
  <conditionalFormatting sqref="H24">
    <cfRule type="notContainsBlanks" dxfId="1652" priority="2553">
      <formula>LEN(TRIM(H24))&gt;0</formula>
    </cfRule>
  </conditionalFormatting>
  <conditionalFormatting sqref="H25:H26">
    <cfRule type="notContainsBlanks" dxfId="1651" priority="2552">
      <formula>LEN(TRIM(H25))&gt;0</formula>
    </cfRule>
  </conditionalFormatting>
  <conditionalFormatting sqref="H27">
    <cfRule type="notContainsBlanks" dxfId="1650" priority="2551">
      <formula>LEN(TRIM(H27))&gt;0</formula>
    </cfRule>
  </conditionalFormatting>
  <conditionalFormatting sqref="J24">
    <cfRule type="notContainsBlanks" dxfId="1649" priority="2550">
      <formula>LEN(TRIM(J24))&gt;0</formula>
    </cfRule>
  </conditionalFormatting>
  <conditionalFormatting sqref="J25:J26">
    <cfRule type="notContainsBlanks" dxfId="1648" priority="2549">
      <formula>LEN(TRIM(J25))&gt;0</formula>
    </cfRule>
  </conditionalFormatting>
  <conditionalFormatting sqref="J27">
    <cfRule type="notContainsBlanks" dxfId="1647" priority="2548">
      <formula>LEN(TRIM(J27))&gt;0</formula>
    </cfRule>
  </conditionalFormatting>
  <conditionalFormatting sqref="L24">
    <cfRule type="notContainsBlanks" dxfId="1646" priority="2547">
      <formula>LEN(TRIM(L24))&gt;0</formula>
    </cfRule>
  </conditionalFormatting>
  <conditionalFormatting sqref="L25:L26">
    <cfRule type="notContainsBlanks" dxfId="1645" priority="2546">
      <formula>LEN(TRIM(L25))&gt;0</formula>
    </cfRule>
  </conditionalFormatting>
  <conditionalFormatting sqref="L27">
    <cfRule type="notContainsBlanks" dxfId="1644" priority="2545">
      <formula>LEN(TRIM(L27))&gt;0</formula>
    </cfRule>
  </conditionalFormatting>
  <conditionalFormatting sqref="N24">
    <cfRule type="notContainsBlanks" dxfId="1643" priority="2544">
      <formula>LEN(TRIM(N24))&gt;0</formula>
    </cfRule>
  </conditionalFormatting>
  <conditionalFormatting sqref="N25:N26">
    <cfRule type="notContainsBlanks" dxfId="1642" priority="2543">
      <formula>LEN(TRIM(N25))&gt;0</formula>
    </cfRule>
  </conditionalFormatting>
  <conditionalFormatting sqref="N27">
    <cfRule type="notContainsBlanks" dxfId="1641" priority="2542">
      <formula>LEN(TRIM(N27))&gt;0</formula>
    </cfRule>
  </conditionalFormatting>
  <conditionalFormatting sqref="P24">
    <cfRule type="notContainsBlanks" dxfId="1640" priority="2541">
      <formula>LEN(TRIM(P24))&gt;0</formula>
    </cfRule>
  </conditionalFormatting>
  <conditionalFormatting sqref="P25:P26">
    <cfRule type="notContainsBlanks" dxfId="1639" priority="2540">
      <formula>LEN(TRIM(P25))&gt;0</formula>
    </cfRule>
  </conditionalFormatting>
  <conditionalFormatting sqref="P27">
    <cfRule type="notContainsBlanks" dxfId="1638" priority="2539">
      <formula>LEN(TRIM(P27))&gt;0</formula>
    </cfRule>
  </conditionalFormatting>
  <conditionalFormatting sqref="R24">
    <cfRule type="notContainsBlanks" dxfId="1637" priority="2538">
      <formula>LEN(TRIM(R24))&gt;0</formula>
    </cfRule>
  </conditionalFormatting>
  <conditionalFormatting sqref="R25:R26">
    <cfRule type="notContainsBlanks" dxfId="1636" priority="2537">
      <formula>LEN(TRIM(R25))&gt;0</formula>
    </cfRule>
  </conditionalFormatting>
  <conditionalFormatting sqref="R27">
    <cfRule type="notContainsBlanks" dxfId="1635" priority="2536">
      <formula>LEN(TRIM(R27))&gt;0</formula>
    </cfRule>
  </conditionalFormatting>
  <conditionalFormatting sqref="T24">
    <cfRule type="notContainsBlanks" dxfId="1634" priority="2535">
      <formula>LEN(TRIM(T24))&gt;0</formula>
    </cfRule>
  </conditionalFormatting>
  <conditionalFormatting sqref="T25:T26">
    <cfRule type="notContainsBlanks" dxfId="1633" priority="2534">
      <formula>LEN(TRIM(T25))&gt;0</formula>
    </cfRule>
  </conditionalFormatting>
  <conditionalFormatting sqref="T27">
    <cfRule type="notContainsBlanks" dxfId="1632" priority="2533">
      <formula>LEN(TRIM(T27))&gt;0</formula>
    </cfRule>
  </conditionalFormatting>
  <conditionalFormatting sqref="C29">
    <cfRule type="cellIs" dxfId="1631" priority="2530" operator="greaterThan">
      <formula>0.69</formula>
    </cfRule>
    <cfRule type="cellIs" dxfId="1630" priority="2531" operator="between">
      <formula>50%</formula>
      <formula>0.69</formula>
    </cfRule>
    <cfRule type="cellIs" dxfId="1629" priority="2532" operator="lessThan">
      <formula>0.5</formula>
    </cfRule>
  </conditionalFormatting>
  <conditionalFormatting sqref="E29">
    <cfRule type="cellIs" dxfId="1628" priority="2527" operator="greaterThan">
      <formula>0.69</formula>
    </cfRule>
    <cfRule type="cellIs" dxfId="1627" priority="2528" operator="between">
      <formula>50%</formula>
      <formula>0.69</formula>
    </cfRule>
    <cfRule type="cellIs" dxfId="1626" priority="2529" operator="lessThan">
      <formula>0.5</formula>
    </cfRule>
  </conditionalFormatting>
  <conditionalFormatting sqref="G29">
    <cfRule type="cellIs" dxfId="1625" priority="2524" operator="greaterThan">
      <formula>0.69</formula>
    </cfRule>
    <cfRule type="cellIs" dxfId="1624" priority="2525" operator="between">
      <formula>50%</formula>
      <formula>0.69</formula>
    </cfRule>
    <cfRule type="cellIs" dxfId="1623" priority="2526" operator="lessThan">
      <formula>0.5</formula>
    </cfRule>
  </conditionalFormatting>
  <conditionalFormatting sqref="I29">
    <cfRule type="cellIs" dxfId="1622" priority="2521" operator="greaterThan">
      <formula>0.69</formula>
    </cfRule>
    <cfRule type="cellIs" dxfId="1621" priority="2522" operator="between">
      <formula>50%</formula>
      <formula>0.69</formula>
    </cfRule>
    <cfRule type="cellIs" dxfId="1620" priority="2523" operator="lessThan">
      <formula>0.5</formula>
    </cfRule>
  </conditionalFormatting>
  <conditionalFormatting sqref="K29">
    <cfRule type="cellIs" dxfId="1619" priority="2518" operator="greaterThan">
      <formula>0.69</formula>
    </cfRule>
    <cfRule type="cellIs" dxfId="1618" priority="2519" operator="between">
      <formula>50%</formula>
      <formula>0.69</formula>
    </cfRule>
    <cfRule type="cellIs" dxfId="1617" priority="2520" operator="lessThan">
      <formula>0.5</formula>
    </cfRule>
  </conditionalFormatting>
  <conditionalFormatting sqref="M29">
    <cfRule type="cellIs" dxfId="1616" priority="2515" operator="greaterThan">
      <formula>0.69</formula>
    </cfRule>
    <cfRule type="cellIs" dxfId="1615" priority="2516" operator="between">
      <formula>50%</formula>
      <formula>0.69</formula>
    </cfRule>
    <cfRule type="cellIs" dxfId="1614" priority="2517" operator="lessThan">
      <formula>0.5</formula>
    </cfRule>
  </conditionalFormatting>
  <conditionalFormatting sqref="O29">
    <cfRule type="cellIs" dxfId="1613" priority="2512" operator="greaterThan">
      <formula>0.69</formula>
    </cfRule>
    <cfRule type="cellIs" dxfId="1612" priority="2513" operator="between">
      <formula>50%</formula>
      <formula>0.69</formula>
    </cfRule>
    <cfRule type="cellIs" dxfId="1611" priority="2514" operator="lessThan">
      <formula>0.5</formula>
    </cfRule>
  </conditionalFormatting>
  <conditionalFormatting sqref="Q29">
    <cfRule type="cellIs" dxfId="1610" priority="2509" operator="greaterThan">
      <formula>0.69</formula>
    </cfRule>
    <cfRule type="cellIs" dxfId="1609" priority="2510" operator="between">
      <formula>50%</formula>
      <formula>0.69</formula>
    </cfRule>
    <cfRule type="cellIs" dxfId="1608" priority="2511" operator="lessThan">
      <formula>0.5</formula>
    </cfRule>
  </conditionalFormatting>
  <conditionalFormatting sqref="S29">
    <cfRule type="cellIs" dxfId="1607" priority="2506" operator="greaterThan">
      <formula>0.69</formula>
    </cfRule>
    <cfRule type="cellIs" dxfId="1606" priority="2507" operator="between">
      <formula>50%</formula>
      <formula>0.69</formula>
    </cfRule>
    <cfRule type="cellIs" dxfId="1605" priority="2508" operator="lessThan">
      <formula>0.5</formula>
    </cfRule>
  </conditionalFormatting>
  <conditionalFormatting sqref="D29">
    <cfRule type="notContainsBlanks" dxfId="1604" priority="2505">
      <formula>LEN(TRIM(D29))&gt;0</formula>
    </cfRule>
  </conditionalFormatting>
  <conditionalFormatting sqref="F29">
    <cfRule type="notContainsBlanks" dxfId="1603" priority="2504">
      <formula>LEN(TRIM(F29))&gt;0</formula>
    </cfRule>
  </conditionalFormatting>
  <conditionalFormatting sqref="H29">
    <cfRule type="notContainsBlanks" dxfId="1602" priority="2503">
      <formula>LEN(TRIM(H29))&gt;0</formula>
    </cfRule>
  </conditionalFormatting>
  <conditionalFormatting sqref="J29">
    <cfRule type="notContainsBlanks" dxfId="1601" priority="2502">
      <formula>LEN(TRIM(J29))&gt;0</formula>
    </cfRule>
  </conditionalFormatting>
  <conditionalFormatting sqref="L29">
    <cfRule type="notContainsBlanks" dxfId="1600" priority="2501">
      <formula>LEN(TRIM(L29))&gt;0</formula>
    </cfRule>
  </conditionalFormatting>
  <conditionalFormatting sqref="N29">
    <cfRule type="notContainsBlanks" dxfId="1599" priority="2500">
      <formula>LEN(TRIM(N29))&gt;0</formula>
    </cfRule>
  </conditionalFormatting>
  <conditionalFormatting sqref="P29">
    <cfRule type="notContainsBlanks" dxfId="1598" priority="2499">
      <formula>LEN(TRIM(P29))&gt;0</formula>
    </cfRule>
  </conditionalFormatting>
  <conditionalFormatting sqref="R29">
    <cfRule type="notContainsBlanks" dxfId="1597" priority="2498">
      <formula>LEN(TRIM(R29))&gt;0</formula>
    </cfRule>
  </conditionalFormatting>
  <conditionalFormatting sqref="T29">
    <cfRule type="notContainsBlanks" dxfId="1596" priority="2497">
      <formula>LEN(TRIM(T29))&gt;0</formula>
    </cfRule>
  </conditionalFormatting>
  <conditionalFormatting sqref="C33">
    <cfRule type="cellIs" dxfId="1595" priority="2494" operator="greaterThan">
      <formula>0.69</formula>
    </cfRule>
    <cfRule type="cellIs" dxfId="1594" priority="2495" operator="between">
      <formula>50%</formula>
      <formula>0.69</formula>
    </cfRule>
    <cfRule type="cellIs" dxfId="1593" priority="2496" operator="lessThan">
      <formula>0.5</formula>
    </cfRule>
  </conditionalFormatting>
  <conditionalFormatting sqref="C35">
    <cfRule type="cellIs" dxfId="1592" priority="2491" operator="greaterThan">
      <formula>0.69</formula>
    </cfRule>
    <cfRule type="cellIs" dxfId="1591" priority="2492" operator="between">
      <formula>50%</formula>
      <formula>0.69</formula>
    </cfRule>
    <cfRule type="cellIs" dxfId="1590" priority="2493" operator="lessThan">
      <formula>0.5</formula>
    </cfRule>
  </conditionalFormatting>
  <conditionalFormatting sqref="E33">
    <cfRule type="cellIs" dxfId="1589" priority="2488" operator="greaterThan">
      <formula>0.69</formula>
    </cfRule>
    <cfRule type="cellIs" dxfId="1588" priority="2489" operator="between">
      <formula>50%</formula>
      <formula>0.69</formula>
    </cfRule>
    <cfRule type="cellIs" dxfId="1587" priority="2490" operator="lessThan">
      <formula>0.5</formula>
    </cfRule>
  </conditionalFormatting>
  <conditionalFormatting sqref="E35">
    <cfRule type="cellIs" dxfId="1586" priority="2485" operator="greaterThan">
      <formula>0.69</formula>
    </cfRule>
    <cfRule type="cellIs" dxfId="1585" priority="2486" operator="between">
      <formula>50%</formula>
      <formula>0.69</formula>
    </cfRule>
    <cfRule type="cellIs" dxfId="1584" priority="2487" operator="lessThan">
      <formula>0.5</formula>
    </cfRule>
  </conditionalFormatting>
  <conditionalFormatting sqref="G33">
    <cfRule type="cellIs" dxfId="1583" priority="2482" operator="greaterThan">
      <formula>0.69</formula>
    </cfRule>
    <cfRule type="cellIs" dxfId="1582" priority="2483" operator="between">
      <formula>50%</formula>
      <formula>0.69</formula>
    </cfRule>
    <cfRule type="cellIs" dxfId="1581" priority="2484" operator="lessThan">
      <formula>0.5</formula>
    </cfRule>
  </conditionalFormatting>
  <conditionalFormatting sqref="G35">
    <cfRule type="cellIs" dxfId="1580" priority="2479" operator="greaterThan">
      <formula>0.69</formula>
    </cfRule>
    <cfRule type="cellIs" dxfId="1579" priority="2480" operator="between">
      <formula>50%</formula>
      <formula>0.69</formula>
    </cfRule>
    <cfRule type="cellIs" dxfId="1578" priority="2481" operator="lessThan">
      <formula>0.5</formula>
    </cfRule>
  </conditionalFormatting>
  <conditionalFormatting sqref="I33">
    <cfRule type="cellIs" dxfId="1577" priority="2476" operator="greaterThan">
      <formula>0.69</formula>
    </cfRule>
    <cfRule type="cellIs" dxfId="1576" priority="2477" operator="between">
      <formula>50%</formula>
      <formula>0.69</formula>
    </cfRule>
    <cfRule type="cellIs" dxfId="1575" priority="2478" operator="lessThan">
      <formula>0.5</formula>
    </cfRule>
  </conditionalFormatting>
  <conditionalFormatting sqref="I35">
    <cfRule type="cellIs" dxfId="1574" priority="2473" operator="greaterThan">
      <formula>0.69</formula>
    </cfRule>
    <cfRule type="cellIs" dxfId="1573" priority="2474" operator="between">
      <formula>50%</formula>
      <formula>0.69</formula>
    </cfRule>
    <cfRule type="cellIs" dxfId="1572" priority="2475" operator="lessThan">
      <formula>0.5</formula>
    </cfRule>
  </conditionalFormatting>
  <conditionalFormatting sqref="K33">
    <cfRule type="cellIs" dxfId="1571" priority="2470" operator="greaterThan">
      <formula>0.69</formula>
    </cfRule>
    <cfRule type="cellIs" dxfId="1570" priority="2471" operator="between">
      <formula>50%</formula>
      <formula>0.69</formula>
    </cfRule>
    <cfRule type="cellIs" dxfId="1569" priority="2472" operator="lessThan">
      <formula>0.5</formula>
    </cfRule>
  </conditionalFormatting>
  <conditionalFormatting sqref="K35">
    <cfRule type="cellIs" dxfId="1568" priority="2467" operator="greaterThan">
      <formula>0.69</formula>
    </cfRule>
    <cfRule type="cellIs" dxfId="1567" priority="2468" operator="between">
      <formula>50%</formula>
      <formula>0.69</formula>
    </cfRule>
    <cfRule type="cellIs" dxfId="1566" priority="2469" operator="lessThan">
      <formula>0.5</formula>
    </cfRule>
  </conditionalFormatting>
  <conditionalFormatting sqref="M33">
    <cfRule type="cellIs" dxfId="1565" priority="2464" operator="greaterThan">
      <formula>0.69</formula>
    </cfRule>
    <cfRule type="cellIs" dxfId="1564" priority="2465" operator="between">
      <formula>50%</formula>
      <formula>0.69</formula>
    </cfRule>
    <cfRule type="cellIs" dxfId="1563" priority="2466" operator="lessThan">
      <formula>0.5</formula>
    </cfRule>
  </conditionalFormatting>
  <conditionalFormatting sqref="M35">
    <cfRule type="cellIs" dxfId="1562" priority="2461" operator="greaterThan">
      <formula>0.69</formula>
    </cfRule>
    <cfRule type="cellIs" dxfId="1561" priority="2462" operator="between">
      <formula>50%</formula>
      <formula>0.69</formula>
    </cfRule>
    <cfRule type="cellIs" dxfId="1560" priority="2463" operator="lessThan">
      <formula>0.5</formula>
    </cfRule>
  </conditionalFormatting>
  <conditionalFormatting sqref="O33">
    <cfRule type="cellIs" dxfId="1559" priority="2458" operator="greaterThan">
      <formula>0.69</formula>
    </cfRule>
    <cfRule type="cellIs" dxfId="1558" priority="2459" operator="between">
      <formula>50%</formula>
      <formula>0.69</formula>
    </cfRule>
    <cfRule type="cellIs" dxfId="1557" priority="2460" operator="lessThan">
      <formula>0.5</formula>
    </cfRule>
  </conditionalFormatting>
  <conditionalFormatting sqref="O35">
    <cfRule type="cellIs" dxfId="1556" priority="2455" operator="greaterThan">
      <formula>0.69</formula>
    </cfRule>
    <cfRule type="cellIs" dxfId="1555" priority="2456" operator="between">
      <formula>50%</formula>
      <formula>0.69</formula>
    </cfRule>
    <cfRule type="cellIs" dxfId="1554" priority="2457" operator="lessThan">
      <formula>0.5</formula>
    </cfRule>
  </conditionalFormatting>
  <conditionalFormatting sqref="Q33">
    <cfRule type="cellIs" dxfId="1553" priority="2452" operator="greaterThan">
      <formula>0.69</formula>
    </cfRule>
    <cfRule type="cellIs" dxfId="1552" priority="2453" operator="between">
      <formula>50%</formula>
      <formula>0.69</formula>
    </cfRule>
    <cfRule type="cellIs" dxfId="1551" priority="2454" operator="lessThan">
      <formula>0.5</formula>
    </cfRule>
  </conditionalFormatting>
  <conditionalFormatting sqref="Q35">
    <cfRule type="cellIs" dxfId="1550" priority="2449" operator="greaterThan">
      <formula>0.69</formula>
    </cfRule>
    <cfRule type="cellIs" dxfId="1549" priority="2450" operator="between">
      <formula>50%</formula>
      <formula>0.69</formula>
    </cfRule>
    <cfRule type="cellIs" dxfId="1548" priority="2451" operator="lessThan">
      <formula>0.5</formula>
    </cfRule>
  </conditionalFormatting>
  <conditionalFormatting sqref="S33">
    <cfRule type="cellIs" dxfId="1547" priority="2446" operator="greaterThan">
      <formula>0.69</formula>
    </cfRule>
    <cfRule type="cellIs" dxfId="1546" priority="2447" operator="between">
      <formula>50%</formula>
      <formula>0.69</formula>
    </cfRule>
    <cfRule type="cellIs" dxfId="1545" priority="2448" operator="lessThan">
      <formula>0.5</formula>
    </cfRule>
  </conditionalFormatting>
  <conditionalFormatting sqref="S35">
    <cfRule type="cellIs" dxfId="1544" priority="2443" operator="greaterThan">
      <formula>0.69</formula>
    </cfRule>
    <cfRule type="cellIs" dxfId="1543" priority="2444" operator="between">
      <formula>50%</formula>
      <formula>0.69</formula>
    </cfRule>
    <cfRule type="cellIs" dxfId="1542" priority="2445" operator="lessThan">
      <formula>0.5</formula>
    </cfRule>
  </conditionalFormatting>
  <conditionalFormatting sqref="C37:C38">
    <cfRule type="cellIs" dxfId="1541" priority="2422" operator="greaterThan">
      <formula>0.69</formula>
    </cfRule>
    <cfRule type="cellIs" dxfId="1540" priority="2423" operator="between">
      <formula>50%</formula>
      <formula>0.69</formula>
    </cfRule>
    <cfRule type="cellIs" dxfId="1539" priority="2424" operator="lessThan">
      <formula>0.5</formula>
    </cfRule>
  </conditionalFormatting>
  <conditionalFormatting sqref="E37:E38">
    <cfRule type="cellIs" dxfId="1538" priority="2419" operator="greaterThan">
      <formula>0.69</formula>
    </cfRule>
    <cfRule type="cellIs" dxfId="1537" priority="2420" operator="between">
      <formula>50%</formula>
      <formula>0.69</formula>
    </cfRule>
    <cfRule type="cellIs" dxfId="1536" priority="2421" operator="lessThan">
      <formula>0.5</formula>
    </cfRule>
  </conditionalFormatting>
  <conditionalFormatting sqref="G37:G38">
    <cfRule type="cellIs" dxfId="1535" priority="2416" operator="greaterThan">
      <formula>0.69</formula>
    </cfRule>
    <cfRule type="cellIs" dxfId="1534" priority="2417" operator="between">
      <formula>50%</formula>
      <formula>0.69</formula>
    </cfRule>
    <cfRule type="cellIs" dxfId="1533" priority="2418" operator="lessThan">
      <formula>0.5</formula>
    </cfRule>
  </conditionalFormatting>
  <conditionalFormatting sqref="I37:I38">
    <cfRule type="cellIs" dxfId="1532" priority="2413" operator="greaterThan">
      <formula>0.69</formula>
    </cfRule>
    <cfRule type="cellIs" dxfId="1531" priority="2414" operator="between">
      <formula>50%</formula>
      <formula>0.69</formula>
    </cfRule>
    <cfRule type="cellIs" dxfId="1530" priority="2415" operator="lessThan">
      <formula>0.5</formula>
    </cfRule>
  </conditionalFormatting>
  <conditionalFormatting sqref="K37:K38">
    <cfRule type="cellIs" dxfId="1529" priority="2410" operator="greaterThan">
      <formula>0.69</formula>
    </cfRule>
    <cfRule type="cellIs" dxfId="1528" priority="2411" operator="between">
      <formula>50%</formula>
      <formula>0.69</formula>
    </cfRule>
    <cfRule type="cellIs" dxfId="1527" priority="2412" operator="lessThan">
      <formula>0.5</formula>
    </cfRule>
  </conditionalFormatting>
  <conditionalFormatting sqref="M37:M38">
    <cfRule type="cellIs" dxfId="1526" priority="2407" operator="greaterThan">
      <formula>0.69</formula>
    </cfRule>
    <cfRule type="cellIs" dxfId="1525" priority="2408" operator="between">
      <formula>50%</formula>
      <formula>0.69</formula>
    </cfRule>
    <cfRule type="cellIs" dxfId="1524" priority="2409" operator="lessThan">
      <formula>0.5</formula>
    </cfRule>
  </conditionalFormatting>
  <conditionalFormatting sqref="O37:O38">
    <cfRule type="cellIs" dxfId="1523" priority="2404" operator="greaterThan">
      <formula>0.69</formula>
    </cfRule>
    <cfRule type="cellIs" dxfId="1522" priority="2405" operator="between">
      <formula>50%</formula>
      <formula>0.69</formula>
    </cfRule>
    <cfRule type="cellIs" dxfId="1521" priority="2406" operator="lessThan">
      <formula>0.5</formula>
    </cfRule>
  </conditionalFormatting>
  <conditionalFormatting sqref="Q37:Q38">
    <cfRule type="cellIs" dxfId="1520" priority="2401" operator="greaterThan">
      <formula>0.69</formula>
    </cfRule>
    <cfRule type="cellIs" dxfId="1519" priority="2402" operator="between">
      <formula>50%</formula>
      <formula>0.69</formula>
    </cfRule>
    <cfRule type="cellIs" dxfId="1518" priority="2403" operator="lessThan">
      <formula>0.5</formula>
    </cfRule>
  </conditionalFormatting>
  <conditionalFormatting sqref="S37:S38">
    <cfRule type="cellIs" dxfId="1517" priority="2398" operator="greaterThan">
      <formula>0.69</formula>
    </cfRule>
    <cfRule type="cellIs" dxfId="1516" priority="2399" operator="between">
      <formula>50%</formula>
      <formula>0.69</formula>
    </cfRule>
    <cfRule type="cellIs" dxfId="1515" priority="2400" operator="lessThan">
      <formula>0.5</formula>
    </cfRule>
  </conditionalFormatting>
  <conditionalFormatting sqref="D33">
    <cfRule type="notContainsBlanks" dxfId="1514" priority="2442">
      <formula>LEN(TRIM(D33))&gt;0</formula>
    </cfRule>
  </conditionalFormatting>
  <conditionalFormatting sqref="D35">
    <cfRule type="notContainsBlanks" dxfId="1513" priority="2441">
      <formula>LEN(TRIM(D35))&gt;0</formula>
    </cfRule>
  </conditionalFormatting>
  <conditionalFormatting sqref="F33">
    <cfRule type="notContainsBlanks" dxfId="1512" priority="2440">
      <formula>LEN(TRIM(F33))&gt;0</formula>
    </cfRule>
  </conditionalFormatting>
  <conditionalFormatting sqref="F35">
    <cfRule type="notContainsBlanks" dxfId="1511" priority="2439">
      <formula>LEN(TRIM(F35))&gt;0</formula>
    </cfRule>
  </conditionalFormatting>
  <conditionalFormatting sqref="H33">
    <cfRule type="notContainsBlanks" dxfId="1510" priority="2438">
      <formula>LEN(TRIM(H33))&gt;0</formula>
    </cfRule>
  </conditionalFormatting>
  <conditionalFormatting sqref="H35">
    <cfRule type="notContainsBlanks" dxfId="1509" priority="2437">
      <formula>LEN(TRIM(H35))&gt;0</formula>
    </cfRule>
  </conditionalFormatting>
  <conditionalFormatting sqref="J33">
    <cfRule type="notContainsBlanks" dxfId="1508" priority="2436">
      <formula>LEN(TRIM(J33))&gt;0</formula>
    </cfRule>
  </conditionalFormatting>
  <conditionalFormatting sqref="J35">
    <cfRule type="notContainsBlanks" dxfId="1507" priority="2435">
      <formula>LEN(TRIM(J35))&gt;0</formula>
    </cfRule>
  </conditionalFormatting>
  <conditionalFormatting sqref="L33">
    <cfRule type="notContainsBlanks" dxfId="1506" priority="2434">
      <formula>LEN(TRIM(L33))&gt;0</formula>
    </cfRule>
  </conditionalFormatting>
  <conditionalFormatting sqref="L35">
    <cfRule type="notContainsBlanks" dxfId="1505" priority="2433">
      <formula>LEN(TRIM(L35))&gt;0</formula>
    </cfRule>
  </conditionalFormatting>
  <conditionalFormatting sqref="N33">
    <cfRule type="notContainsBlanks" dxfId="1504" priority="2432">
      <formula>LEN(TRIM(N33))&gt;0</formula>
    </cfRule>
  </conditionalFormatting>
  <conditionalFormatting sqref="N35">
    <cfRule type="notContainsBlanks" dxfId="1503" priority="2431">
      <formula>LEN(TRIM(N35))&gt;0</formula>
    </cfRule>
  </conditionalFormatting>
  <conditionalFormatting sqref="P33">
    <cfRule type="notContainsBlanks" dxfId="1502" priority="2430">
      <formula>LEN(TRIM(P33))&gt;0</formula>
    </cfRule>
  </conditionalFormatting>
  <conditionalFormatting sqref="P35">
    <cfRule type="notContainsBlanks" dxfId="1501" priority="2429">
      <formula>LEN(TRIM(P35))&gt;0</formula>
    </cfRule>
  </conditionalFormatting>
  <conditionalFormatting sqref="D37:D38">
    <cfRule type="notContainsBlanks" dxfId="1500" priority="2397">
      <formula>LEN(TRIM(D37))&gt;0</formula>
    </cfRule>
  </conditionalFormatting>
  <conditionalFormatting sqref="R33">
    <cfRule type="notContainsBlanks" dxfId="1499" priority="2428">
      <formula>LEN(TRIM(R33))&gt;0</formula>
    </cfRule>
  </conditionalFormatting>
  <conditionalFormatting sqref="R35">
    <cfRule type="notContainsBlanks" dxfId="1498" priority="2427">
      <formula>LEN(TRIM(R35))&gt;0</formula>
    </cfRule>
  </conditionalFormatting>
  <conditionalFormatting sqref="J37:J38">
    <cfRule type="notContainsBlanks" dxfId="1497" priority="2394">
      <formula>LEN(TRIM(J37))&gt;0</formula>
    </cfRule>
  </conditionalFormatting>
  <conditionalFormatting sqref="L37:L38">
    <cfRule type="notContainsBlanks" dxfId="1496" priority="2393">
      <formula>LEN(TRIM(L37))&gt;0</formula>
    </cfRule>
  </conditionalFormatting>
  <conditionalFormatting sqref="T33">
    <cfRule type="notContainsBlanks" dxfId="1495" priority="2426">
      <formula>LEN(TRIM(T33))&gt;0</formula>
    </cfRule>
  </conditionalFormatting>
  <conditionalFormatting sqref="T35">
    <cfRule type="notContainsBlanks" dxfId="1494" priority="2425">
      <formula>LEN(TRIM(T35))&gt;0</formula>
    </cfRule>
  </conditionalFormatting>
  <conditionalFormatting sqref="R37:R38">
    <cfRule type="notContainsBlanks" dxfId="1493" priority="2390">
      <formula>LEN(TRIM(R37))&gt;0</formula>
    </cfRule>
  </conditionalFormatting>
  <conditionalFormatting sqref="T37:T38">
    <cfRule type="notContainsBlanks" dxfId="1492" priority="2389">
      <formula>LEN(TRIM(T37))&gt;0</formula>
    </cfRule>
  </conditionalFormatting>
  <conditionalFormatting sqref="F37:F38">
    <cfRule type="notContainsBlanks" dxfId="1491" priority="2396">
      <formula>LEN(TRIM(F37))&gt;0</formula>
    </cfRule>
  </conditionalFormatting>
  <conditionalFormatting sqref="H37:H38">
    <cfRule type="notContainsBlanks" dxfId="1490" priority="2395">
      <formula>LEN(TRIM(H37))&gt;0</formula>
    </cfRule>
  </conditionalFormatting>
  <conditionalFormatting sqref="N37:N38">
    <cfRule type="notContainsBlanks" dxfId="1489" priority="2392">
      <formula>LEN(TRIM(N37))&gt;0</formula>
    </cfRule>
  </conditionalFormatting>
  <conditionalFormatting sqref="P37:P38">
    <cfRule type="notContainsBlanks" dxfId="1488" priority="2391">
      <formula>LEN(TRIM(P37))&gt;0</formula>
    </cfRule>
  </conditionalFormatting>
  <conditionalFormatting sqref="C40">
    <cfRule type="cellIs" dxfId="1487" priority="2386" operator="greaterThan">
      <formula>0.69</formula>
    </cfRule>
    <cfRule type="cellIs" dxfId="1486" priority="2387" operator="between">
      <formula>50%</formula>
      <formula>0.69</formula>
    </cfRule>
    <cfRule type="cellIs" dxfId="1485" priority="2388" operator="lessThan">
      <formula>0.5</formula>
    </cfRule>
  </conditionalFormatting>
  <conditionalFormatting sqref="E40">
    <cfRule type="cellIs" dxfId="1484" priority="2380" operator="greaterThan">
      <formula>0.69</formula>
    </cfRule>
    <cfRule type="cellIs" dxfId="1483" priority="2381" operator="between">
      <formula>50%</formula>
      <formula>0.69</formula>
    </cfRule>
    <cfRule type="cellIs" dxfId="1482" priority="2382" operator="lessThan">
      <formula>0.5</formula>
    </cfRule>
  </conditionalFormatting>
  <conditionalFormatting sqref="G40">
    <cfRule type="cellIs" dxfId="1481" priority="2374" operator="greaterThan">
      <formula>0.69</formula>
    </cfRule>
    <cfRule type="cellIs" dxfId="1480" priority="2375" operator="between">
      <formula>50%</formula>
      <formula>0.69</formula>
    </cfRule>
    <cfRule type="cellIs" dxfId="1479" priority="2376" operator="lessThan">
      <formula>0.5</formula>
    </cfRule>
  </conditionalFormatting>
  <conditionalFormatting sqref="I40">
    <cfRule type="cellIs" dxfId="1478" priority="2368" operator="greaterThan">
      <formula>0.69</formula>
    </cfRule>
    <cfRule type="cellIs" dxfId="1477" priority="2369" operator="between">
      <formula>50%</formula>
      <formula>0.69</formula>
    </cfRule>
    <cfRule type="cellIs" dxfId="1476" priority="2370" operator="lessThan">
      <formula>0.5</formula>
    </cfRule>
  </conditionalFormatting>
  <conditionalFormatting sqref="K40">
    <cfRule type="cellIs" dxfId="1475" priority="2362" operator="greaterThan">
      <formula>0.69</formula>
    </cfRule>
    <cfRule type="cellIs" dxfId="1474" priority="2363" operator="between">
      <formula>50%</formula>
      <formula>0.69</formula>
    </cfRule>
    <cfRule type="cellIs" dxfId="1473" priority="2364" operator="lessThan">
      <formula>0.5</formula>
    </cfRule>
  </conditionalFormatting>
  <conditionalFormatting sqref="M40">
    <cfRule type="cellIs" dxfId="1472" priority="2356" operator="greaterThan">
      <formula>0.69</formula>
    </cfRule>
    <cfRule type="cellIs" dxfId="1471" priority="2357" operator="between">
      <formula>50%</formula>
      <formula>0.69</formula>
    </cfRule>
    <cfRule type="cellIs" dxfId="1470" priority="2358" operator="lessThan">
      <formula>0.5</formula>
    </cfRule>
  </conditionalFormatting>
  <conditionalFormatting sqref="O40">
    <cfRule type="cellIs" dxfId="1469" priority="2350" operator="greaterThan">
      <formula>0.69</formula>
    </cfRule>
    <cfRule type="cellIs" dxfId="1468" priority="2351" operator="between">
      <formula>50%</formula>
      <formula>0.69</formula>
    </cfRule>
    <cfRule type="cellIs" dxfId="1467" priority="2352" operator="lessThan">
      <formula>0.5</formula>
    </cfRule>
  </conditionalFormatting>
  <conditionalFormatting sqref="Q40">
    <cfRule type="cellIs" dxfId="1466" priority="2344" operator="greaterThan">
      <formula>0.69</formula>
    </cfRule>
    <cfRule type="cellIs" dxfId="1465" priority="2345" operator="between">
      <formula>50%</formula>
      <formula>0.69</formula>
    </cfRule>
    <cfRule type="cellIs" dxfId="1464" priority="2346" operator="lessThan">
      <formula>0.5</formula>
    </cfRule>
  </conditionalFormatting>
  <conditionalFormatting sqref="S40">
    <cfRule type="cellIs" dxfId="1463" priority="2338" operator="greaterThan">
      <formula>0.69</formula>
    </cfRule>
    <cfRule type="cellIs" dxfId="1462" priority="2339" operator="between">
      <formula>50%</formula>
      <formula>0.69</formula>
    </cfRule>
    <cfRule type="cellIs" dxfId="1461" priority="2340" operator="lessThan">
      <formula>0.5</formula>
    </cfRule>
  </conditionalFormatting>
  <conditionalFormatting sqref="D40">
    <cfRule type="notContainsBlanks" dxfId="1460" priority="2334">
      <formula>LEN(TRIM(D40))&gt;0</formula>
    </cfRule>
  </conditionalFormatting>
  <conditionalFormatting sqref="F40">
    <cfRule type="notContainsBlanks" dxfId="1459" priority="2332">
      <formula>LEN(TRIM(F40))&gt;0</formula>
    </cfRule>
  </conditionalFormatting>
  <conditionalFormatting sqref="H40">
    <cfRule type="notContainsBlanks" dxfId="1458" priority="2330">
      <formula>LEN(TRIM(H40))&gt;0</formula>
    </cfRule>
  </conditionalFormatting>
  <conditionalFormatting sqref="J40">
    <cfRule type="notContainsBlanks" dxfId="1457" priority="2328">
      <formula>LEN(TRIM(J40))&gt;0</formula>
    </cfRule>
  </conditionalFormatting>
  <conditionalFormatting sqref="L40">
    <cfRule type="notContainsBlanks" dxfId="1456" priority="2326">
      <formula>LEN(TRIM(L40))&gt;0</formula>
    </cfRule>
  </conditionalFormatting>
  <conditionalFormatting sqref="N40">
    <cfRule type="notContainsBlanks" dxfId="1455" priority="2324">
      <formula>LEN(TRIM(N40))&gt;0</formula>
    </cfRule>
  </conditionalFormatting>
  <conditionalFormatting sqref="P40">
    <cfRule type="notContainsBlanks" dxfId="1454" priority="2322">
      <formula>LEN(TRIM(P40))&gt;0</formula>
    </cfRule>
  </conditionalFormatting>
  <conditionalFormatting sqref="R40">
    <cfRule type="notContainsBlanks" dxfId="1453" priority="2320">
      <formula>LEN(TRIM(R40))&gt;0</formula>
    </cfRule>
  </conditionalFormatting>
  <conditionalFormatting sqref="T40">
    <cfRule type="notContainsBlanks" dxfId="1452" priority="2318">
      <formula>LEN(TRIM(T40))&gt;0</formula>
    </cfRule>
  </conditionalFormatting>
  <conditionalFormatting sqref="C42">
    <cfRule type="cellIs" dxfId="1451" priority="2314" operator="greaterThan">
      <formula>0.69</formula>
    </cfRule>
    <cfRule type="cellIs" dxfId="1450" priority="2315" operator="between">
      <formula>50%</formula>
      <formula>0.69</formula>
    </cfRule>
    <cfRule type="cellIs" dxfId="1449" priority="2316" operator="lessThan">
      <formula>0.5</formula>
    </cfRule>
  </conditionalFormatting>
  <conditionalFormatting sqref="E42">
    <cfRule type="cellIs" dxfId="1448" priority="2308" operator="greaterThan">
      <formula>0.69</formula>
    </cfRule>
    <cfRule type="cellIs" dxfId="1447" priority="2309" operator="between">
      <formula>50%</formula>
      <formula>0.69</formula>
    </cfRule>
    <cfRule type="cellIs" dxfId="1446" priority="2310" operator="lessThan">
      <formula>0.5</formula>
    </cfRule>
  </conditionalFormatting>
  <conditionalFormatting sqref="G42">
    <cfRule type="cellIs" dxfId="1445" priority="2302" operator="greaterThan">
      <formula>0.69</formula>
    </cfRule>
    <cfRule type="cellIs" dxfId="1444" priority="2303" operator="between">
      <formula>50%</formula>
      <formula>0.69</formula>
    </cfRule>
    <cfRule type="cellIs" dxfId="1443" priority="2304" operator="lessThan">
      <formula>0.5</formula>
    </cfRule>
  </conditionalFormatting>
  <conditionalFormatting sqref="I42">
    <cfRule type="cellIs" dxfId="1442" priority="2296" operator="greaterThan">
      <formula>0.69</formula>
    </cfRule>
    <cfRule type="cellIs" dxfId="1441" priority="2297" operator="between">
      <formula>50%</formula>
      <formula>0.69</formula>
    </cfRule>
    <cfRule type="cellIs" dxfId="1440" priority="2298" operator="lessThan">
      <formula>0.5</formula>
    </cfRule>
  </conditionalFormatting>
  <conditionalFormatting sqref="K42">
    <cfRule type="cellIs" dxfId="1439" priority="2290" operator="greaterThan">
      <formula>0.69</formula>
    </cfRule>
    <cfRule type="cellIs" dxfId="1438" priority="2291" operator="between">
      <formula>50%</formula>
      <formula>0.69</formula>
    </cfRule>
    <cfRule type="cellIs" dxfId="1437" priority="2292" operator="lessThan">
      <formula>0.5</formula>
    </cfRule>
  </conditionalFormatting>
  <conditionalFormatting sqref="M42">
    <cfRule type="cellIs" dxfId="1436" priority="2284" operator="greaterThan">
      <formula>0.69</formula>
    </cfRule>
    <cfRule type="cellIs" dxfId="1435" priority="2285" operator="between">
      <formula>50%</formula>
      <formula>0.69</formula>
    </cfRule>
    <cfRule type="cellIs" dxfId="1434" priority="2286" operator="lessThan">
      <formula>0.5</formula>
    </cfRule>
  </conditionalFormatting>
  <conditionalFormatting sqref="O42">
    <cfRule type="cellIs" dxfId="1433" priority="2278" operator="greaterThan">
      <formula>0.69</formula>
    </cfRule>
    <cfRule type="cellIs" dxfId="1432" priority="2279" operator="between">
      <formula>50%</formula>
      <formula>0.69</formula>
    </cfRule>
    <cfRule type="cellIs" dxfId="1431" priority="2280" operator="lessThan">
      <formula>0.5</formula>
    </cfRule>
  </conditionalFormatting>
  <conditionalFormatting sqref="E31">
    <cfRule type="cellIs" dxfId="1430" priority="2239" operator="greaterThan">
      <formula>0.69</formula>
    </cfRule>
    <cfRule type="cellIs" dxfId="1429" priority="2240" operator="between">
      <formula>50%</formula>
      <formula>0.69</formula>
    </cfRule>
    <cfRule type="cellIs" dxfId="1428" priority="2241" operator="lessThan">
      <formula>0.5</formula>
    </cfRule>
  </conditionalFormatting>
  <conditionalFormatting sqref="Q42">
    <cfRule type="cellIs" dxfId="1427" priority="2272" operator="greaterThan">
      <formula>0.69</formula>
    </cfRule>
    <cfRule type="cellIs" dxfId="1426" priority="2273" operator="between">
      <formula>50%</formula>
      <formula>0.69</formula>
    </cfRule>
    <cfRule type="cellIs" dxfId="1425" priority="2274" operator="lessThan">
      <formula>0.5</formula>
    </cfRule>
  </conditionalFormatting>
  <conditionalFormatting sqref="I31">
    <cfRule type="cellIs" dxfId="1424" priority="2233" operator="greaterThan">
      <formula>0.69</formula>
    </cfRule>
    <cfRule type="cellIs" dxfId="1423" priority="2234" operator="between">
      <formula>50%</formula>
      <formula>0.69</formula>
    </cfRule>
    <cfRule type="cellIs" dxfId="1422" priority="2235" operator="lessThan">
      <formula>0.5</formula>
    </cfRule>
  </conditionalFormatting>
  <conditionalFormatting sqref="S42">
    <cfRule type="cellIs" dxfId="1421" priority="2266" operator="greaterThan">
      <formula>0.69</formula>
    </cfRule>
    <cfRule type="cellIs" dxfId="1420" priority="2267" operator="between">
      <formula>50%</formula>
      <formula>0.69</formula>
    </cfRule>
    <cfRule type="cellIs" dxfId="1419" priority="2268" operator="lessThan">
      <formula>0.5</formula>
    </cfRule>
  </conditionalFormatting>
  <conditionalFormatting sqref="M31">
    <cfRule type="cellIs" dxfId="1418" priority="2227" operator="greaterThan">
      <formula>0.69</formula>
    </cfRule>
    <cfRule type="cellIs" dxfId="1417" priority="2228" operator="between">
      <formula>50%</formula>
      <formula>0.69</formula>
    </cfRule>
    <cfRule type="cellIs" dxfId="1416" priority="2229" operator="lessThan">
      <formula>0.5</formula>
    </cfRule>
  </conditionalFormatting>
  <conditionalFormatting sqref="D42">
    <cfRule type="notContainsBlanks" dxfId="1415" priority="2262">
      <formula>LEN(TRIM(D42))&gt;0</formula>
    </cfRule>
  </conditionalFormatting>
  <conditionalFormatting sqref="F42">
    <cfRule type="notContainsBlanks" dxfId="1414" priority="2260">
      <formula>LEN(TRIM(F42))&gt;0</formula>
    </cfRule>
  </conditionalFormatting>
  <conditionalFormatting sqref="H42">
    <cfRule type="notContainsBlanks" dxfId="1413" priority="2258">
      <formula>LEN(TRIM(H42))&gt;0</formula>
    </cfRule>
  </conditionalFormatting>
  <conditionalFormatting sqref="J42">
    <cfRule type="notContainsBlanks" dxfId="1412" priority="2256">
      <formula>LEN(TRIM(J42))&gt;0</formula>
    </cfRule>
  </conditionalFormatting>
  <conditionalFormatting sqref="L42">
    <cfRule type="notContainsBlanks" dxfId="1411" priority="2254">
      <formula>LEN(TRIM(L42))&gt;0</formula>
    </cfRule>
  </conditionalFormatting>
  <conditionalFormatting sqref="D31">
    <cfRule type="notContainsBlanks" dxfId="1410" priority="2217">
      <formula>LEN(TRIM(D31))&gt;0</formula>
    </cfRule>
  </conditionalFormatting>
  <conditionalFormatting sqref="N42">
    <cfRule type="notContainsBlanks" dxfId="1409" priority="2252">
      <formula>LEN(TRIM(N42))&gt;0</formula>
    </cfRule>
  </conditionalFormatting>
  <conditionalFormatting sqref="H31">
    <cfRule type="notContainsBlanks" dxfId="1408" priority="2215">
      <formula>LEN(TRIM(H31))&gt;0</formula>
    </cfRule>
  </conditionalFormatting>
  <conditionalFormatting sqref="P42">
    <cfRule type="notContainsBlanks" dxfId="1407" priority="2250">
      <formula>LEN(TRIM(P42))&gt;0</formula>
    </cfRule>
  </conditionalFormatting>
  <conditionalFormatting sqref="L31">
    <cfRule type="notContainsBlanks" dxfId="1406" priority="2213">
      <formula>LEN(TRIM(L31))&gt;0</formula>
    </cfRule>
  </conditionalFormatting>
  <conditionalFormatting sqref="R42">
    <cfRule type="notContainsBlanks" dxfId="1405" priority="2248">
      <formula>LEN(TRIM(R42))&gt;0</formula>
    </cfRule>
  </conditionalFormatting>
  <conditionalFormatting sqref="P31">
    <cfRule type="notContainsBlanks" dxfId="1404" priority="2211">
      <formula>LEN(TRIM(P31))&gt;0</formula>
    </cfRule>
  </conditionalFormatting>
  <conditionalFormatting sqref="T42">
    <cfRule type="notContainsBlanks" dxfId="1403" priority="2246">
      <formula>LEN(TRIM(T42))&gt;0</formula>
    </cfRule>
  </conditionalFormatting>
  <conditionalFormatting sqref="T31">
    <cfRule type="notContainsBlanks" dxfId="1402" priority="2209">
      <formula>LEN(TRIM(T31))&gt;0</formula>
    </cfRule>
  </conditionalFormatting>
  <conditionalFormatting sqref="C31">
    <cfRule type="cellIs" dxfId="1401" priority="2242" operator="greaterThan">
      <formula>0.69</formula>
    </cfRule>
    <cfRule type="cellIs" dxfId="1400" priority="2243" operator="between">
      <formula>50%</formula>
      <formula>0.69</formula>
    </cfRule>
    <cfRule type="cellIs" dxfId="1399" priority="2244" operator="lessThan">
      <formula>0.5</formula>
    </cfRule>
  </conditionalFormatting>
  <conditionalFormatting sqref="G31">
    <cfRule type="cellIs" dxfId="1398" priority="2236" operator="greaterThan">
      <formula>0.69</formula>
    </cfRule>
    <cfRule type="cellIs" dxfId="1397" priority="2237" operator="between">
      <formula>50%</formula>
      <formula>0.69</formula>
    </cfRule>
    <cfRule type="cellIs" dxfId="1396" priority="2238" operator="lessThan">
      <formula>0.5</formula>
    </cfRule>
  </conditionalFormatting>
  <conditionalFormatting sqref="K31">
    <cfRule type="cellIs" dxfId="1395" priority="2230" operator="greaterThan">
      <formula>0.69</formula>
    </cfRule>
    <cfRule type="cellIs" dxfId="1394" priority="2231" operator="between">
      <formula>50%</formula>
      <formula>0.69</formula>
    </cfRule>
    <cfRule type="cellIs" dxfId="1393" priority="2232" operator="lessThan">
      <formula>0.5</formula>
    </cfRule>
  </conditionalFormatting>
  <conditionalFormatting sqref="O31">
    <cfRule type="cellIs" dxfId="1392" priority="2224" operator="greaterThan">
      <formula>0.69</formula>
    </cfRule>
    <cfRule type="cellIs" dxfId="1391" priority="2225" operator="between">
      <formula>50%</formula>
      <formula>0.69</formula>
    </cfRule>
    <cfRule type="cellIs" dxfId="1390" priority="2226" operator="lessThan">
      <formula>0.5</formula>
    </cfRule>
  </conditionalFormatting>
  <conditionalFormatting sqref="Q31">
    <cfRule type="cellIs" dxfId="1389" priority="2221" operator="greaterThan">
      <formula>0.69</formula>
    </cfRule>
    <cfRule type="cellIs" dxfId="1388" priority="2222" operator="between">
      <formula>50%</formula>
      <formula>0.69</formula>
    </cfRule>
    <cfRule type="cellIs" dxfId="1387" priority="2223" operator="lessThan">
      <formula>0.5</formula>
    </cfRule>
  </conditionalFormatting>
  <conditionalFormatting sqref="S31">
    <cfRule type="cellIs" dxfId="1386" priority="2218" operator="greaterThan">
      <formula>0.69</formula>
    </cfRule>
    <cfRule type="cellIs" dxfId="1385" priority="2219" operator="between">
      <formula>50%</formula>
      <formula>0.69</formula>
    </cfRule>
    <cfRule type="cellIs" dxfId="1384" priority="2220" operator="lessThan">
      <formula>0.5</formula>
    </cfRule>
  </conditionalFormatting>
  <conditionalFormatting sqref="F31">
    <cfRule type="notContainsBlanks" dxfId="1383" priority="2216">
      <formula>LEN(TRIM(F31))&gt;0</formula>
    </cfRule>
  </conditionalFormatting>
  <conditionalFormatting sqref="J31">
    <cfRule type="notContainsBlanks" dxfId="1382" priority="2214">
      <formula>LEN(TRIM(J31))&gt;0</formula>
    </cfRule>
  </conditionalFormatting>
  <conditionalFormatting sqref="N31">
    <cfRule type="notContainsBlanks" dxfId="1381" priority="2212">
      <formula>LEN(TRIM(N31))&gt;0</formula>
    </cfRule>
  </conditionalFormatting>
  <conditionalFormatting sqref="R31">
    <cfRule type="notContainsBlanks" dxfId="1380" priority="2210">
      <formula>LEN(TRIM(R31))&gt;0</formula>
    </cfRule>
  </conditionalFormatting>
  <conditionalFormatting sqref="C44">
    <cfRule type="cellIs" dxfId="1379" priority="2170" operator="greaterThan">
      <formula>0.69</formula>
    </cfRule>
    <cfRule type="cellIs" dxfId="1378" priority="2171" operator="between">
      <formula>50%</formula>
      <formula>0.69</formula>
    </cfRule>
    <cfRule type="cellIs" dxfId="1377" priority="2172" operator="lessThan">
      <formula>0.5</formula>
    </cfRule>
  </conditionalFormatting>
  <conditionalFormatting sqref="E44">
    <cfRule type="cellIs" dxfId="1376" priority="2164" operator="greaterThan">
      <formula>0.69</formula>
    </cfRule>
    <cfRule type="cellIs" dxfId="1375" priority="2165" operator="between">
      <formula>50%</formula>
      <formula>0.69</formula>
    </cfRule>
    <cfRule type="cellIs" dxfId="1374" priority="2166" operator="lessThan">
      <formula>0.5</formula>
    </cfRule>
  </conditionalFormatting>
  <conditionalFormatting sqref="G44">
    <cfRule type="cellIs" dxfId="1373" priority="2158" operator="greaterThan">
      <formula>0.69</formula>
    </cfRule>
    <cfRule type="cellIs" dxfId="1372" priority="2159" operator="between">
      <formula>50%</formula>
      <formula>0.69</formula>
    </cfRule>
    <cfRule type="cellIs" dxfId="1371" priority="2160" operator="lessThan">
      <formula>0.5</formula>
    </cfRule>
  </conditionalFormatting>
  <conditionalFormatting sqref="I44">
    <cfRule type="cellIs" dxfId="1370" priority="2152" operator="greaterThan">
      <formula>0.69</formula>
    </cfRule>
    <cfRule type="cellIs" dxfId="1369" priority="2153" operator="between">
      <formula>50%</formula>
      <formula>0.69</formula>
    </cfRule>
    <cfRule type="cellIs" dxfId="1368" priority="2154" operator="lessThan">
      <formula>0.5</formula>
    </cfRule>
  </conditionalFormatting>
  <conditionalFormatting sqref="K44">
    <cfRule type="cellIs" dxfId="1367" priority="2146" operator="greaterThan">
      <formula>0.69</formula>
    </cfRule>
    <cfRule type="cellIs" dxfId="1366" priority="2147" operator="between">
      <formula>50%</formula>
      <formula>0.69</formula>
    </cfRule>
    <cfRule type="cellIs" dxfId="1365" priority="2148" operator="lessThan">
      <formula>0.5</formula>
    </cfRule>
  </conditionalFormatting>
  <conditionalFormatting sqref="M44">
    <cfRule type="cellIs" dxfId="1364" priority="2140" operator="greaterThan">
      <formula>0.69</formula>
    </cfRule>
    <cfRule type="cellIs" dxfId="1363" priority="2141" operator="between">
      <formula>50%</formula>
      <formula>0.69</formula>
    </cfRule>
    <cfRule type="cellIs" dxfId="1362" priority="2142" operator="lessThan">
      <formula>0.5</formula>
    </cfRule>
  </conditionalFormatting>
  <conditionalFormatting sqref="O44">
    <cfRule type="cellIs" dxfId="1361" priority="2134" operator="greaterThan">
      <formula>0.69</formula>
    </cfRule>
    <cfRule type="cellIs" dxfId="1360" priority="2135" operator="between">
      <formula>50%</formula>
      <formula>0.69</formula>
    </cfRule>
    <cfRule type="cellIs" dxfId="1359" priority="2136" operator="lessThan">
      <formula>0.5</formula>
    </cfRule>
  </conditionalFormatting>
  <conditionalFormatting sqref="Q44">
    <cfRule type="cellIs" dxfId="1358" priority="2128" operator="greaterThan">
      <formula>0.69</formula>
    </cfRule>
    <cfRule type="cellIs" dxfId="1357" priority="2129" operator="between">
      <formula>50%</formula>
      <formula>0.69</formula>
    </cfRule>
    <cfRule type="cellIs" dxfId="1356" priority="2130" operator="lessThan">
      <formula>0.5</formula>
    </cfRule>
  </conditionalFormatting>
  <conditionalFormatting sqref="S44">
    <cfRule type="cellIs" dxfId="1355" priority="2122" operator="greaterThan">
      <formula>0.69</formula>
    </cfRule>
    <cfRule type="cellIs" dxfId="1354" priority="2123" operator="between">
      <formula>50%</formula>
      <formula>0.69</formula>
    </cfRule>
    <cfRule type="cellIs" dxfId="1353" priority="2124" operator="lessThan">
      <formula>0.5</formula>
    </cfRule>
  </conditionalFormatting>
  <conditionalFormatting sqref="D44">
    <cfRule type="notContainsBlanks" dxfId="1352" priority="2118">
      <formula>LEN(TRIM(D44))&gt;0</formula>
    </cfRule>
  </conditionalFormatting>
  <conditionalFormatting sqref="F44">
    <cfRule type="notContainsBlanks" dxfId="1351" priority="2116">
      <formula>LEN(TRIM(F44))&gt;0</formula>
    </cfRule>
  </conditionalFormatting>
  <conditionalFormatting sqref="H44">
    <cfRule type="notContainsBlanks" dxfId="1350" priority="2114">
      <formula>LEN(TRIM(H44))&gt;0</formula>
    </cfRule>
  </conditionalFormatting>
  <conditionalFormatting sqref="J44">
    <cfRule type="notContainsBlanks" dxfId="1349" priority="2112">
      <formula>LEN(TRIM(J44))&gt;0</formula>
    </cfRule>
  </conditionalFormatting>
  <conditionalFormatting sqref="L44">
    <cfRule type="notContainsBlanks" dxfId="1348" priority="2110">
      <formula>LEN(TRIM(L44))&gt;0</formula>
    </cfRule>
  </conditionalFormatting>
  <conditionalFormatting sqref="N44">
    <cfRule type="notContainsBlanks" dxfId="1347" priority="2108">
      <formula>LEN(TRIM(N44))&gt;0</formula>
    </cfRule>
  </conditionalFormatting>
  <conditionalFormatting sqref="P44">
    <cfRule type="notContainsBlanks" dxfId="1346" priority="2106">
      <formula>LEN(TRIM(P44))&gt;0</formula>
    </cfRule>
  </conditionalFormatting>
  <conditionalFormatting sqref="R44">
    <cfRule type="notContainsBlanks" dxfId="1345" priority="2104">
      <formula>LEN(TRIM(R44))&gt;0</formula>
    </cfRule>
  </conditionalFormatting>
  <conditionalFormatting sqref="T44">
    <cfRule type="notContainsBlanks" dxfId="1344" priority="2102">
      <formula>LEN(TRIM(T44))&gt;0</formula>
    </cfRule>
  </conditionalFormatting>
  <conditionalFormatting sqref="C46">
    <cfRule type="cellIs" dxfId="1343" priority="2062" operator="greaterThan">
      <formula>0.69</formula>
    </cfRule>
    <cfRule type="cellIs" dxfId="1342" priority="2063" operator="between">
      <formula>50%</formula>
      <formula>0.69</formula>
    </cfRule>
    <cfRule type="cellIs" dxfId="1341" priority="2064" operator="lessThan">
      <formula>0.5</formula>
    </cfRule>
  </conditionalFormatting>
  <conditionalFormatting sqref="E46">
    <cfRule type="cellIs" dxfId="1340" priority="2056" operator="greaterThan">
      <formula>0.69</formula>
    </cfRule>
    <cfRule type="cellIs" dxfId="1339" priority="2057" operator="between">
      <formula>50%</formula>
      <formula>0.69</formula>
    </cfRule>
    <cfRule type="cellIs" dxfId="1338" priority="2058" operator="lessThan">
      <formula>0.5</formula>
    </cfRule>
  </conditionalFormatting>
  <conditionalFormatting sqref="G46">
    <cfRule type="cellIs" dxfId="1337" priority="2050" operator="greaterThan">
      <formula>0.69</formula>
    </cfRule>
    <cfRule type="cellIs" dxfId="1336" priority="2051" operator="between">
      <formula>50%</formula>
      <formula>0.69</formula>
    </cfRule>
    <cfRule type="cellIs" dxfId="1335" priority="2052" operator="lessThan">
      <formula>0.5</formula>
    </cfRule>
  </conditionalFormatting>
  <conditionalFormatting sqref="I46">
    <cfRule type="cellIs" dxfId="1334" priority="2044" operator="greaterThan">
      <formula>0.69</formula>
    </cfRule>
    <cfRule type="cellIs" dxfId="1333" priority="2045" operator="between">
      <formula>50%</formula>
      <formula>0.69</formula>
    </cfRule>
    <cfRule type="cellIs" dxfId="1332" priority="2046" operator="lessThan">
      <formula>0.5</formula>
    </cfRule>
  </conditionalFormatting>
  <conditionalFormatting sqref="K46">
    <cfRule type="cellIs" dxfId="1331" priority="2038" operator="greaterThan">
      <formula>0.69</formula>
    </cfRule>
    <cfRule type="cellIs" dxfId="1330" priority="2039" operator="between">
      <formula>50%</formula>
      <formula>0.69</formula>
    </cfRule>
    <cfRule type="cellIs" dxfId="1329" priority="2040" operator="lessThan">
      <formula>0.5</formula>
    </cfRule>
  </conditionalFormatting>
  <conditionalFormatting sqref="M46">
    <cfRule type="cellIs" dxfId="1328" priority="2032" operator="greaterThan">
      <formula>0.69</formula>
    </cfRule>
    <cfRule type="cellIs" dxfId="1327" priority="2033" operator="between">
      <formula>50%</formula>
      <formula>0.69</formula>
    </cfRule>
    <cfRule type="cellIs" dxfId="1326" priority="2034" operator="lessThan">
      <formula>0.5</formula>
    </cfRule>
  </conditionalFormatting>
  <conditionalFormatting sqref="O46">
    <cfRule type="cellIs" dxfId="1325" priority="2026" operator="greaterThan">
      <formula>0.69</formula>
    </cfRule>
    <cfRule type="cellIs" dxfId="1324" priority="2027" operator="between">
      <formula>50%</formula>
      <formula>0.69</formula>
    </cfRule>
    <cfRule type="cellIs" dxfId="1323" priority="2028" operator="lessThan">
      <formula>0.5</formula>
    </cfRule>
  </conditionalFormatting>
  <conditionalFormatting sqref="Q46">
    <cfRule type="cellIs" dxfId="1322" priority="2020" operator="greaterThan">
      <formula>0.69</formula>
    </cfRule>
    <cfRule type="cellIs" dxfId="1321" priority="2021" operator="between">
      <formula>50%</formula>
      <formula>0.69</formula>
    </cfRule>
    <cfRule type="cellIs" dxfId="1320" priority="2022" operator="lessThan">
      <formula>0.5</formula>
    </cfRule>
  </conditionalFormatting>
  <conditionalFormatting sqref="S46">
    <cfRule type="cellIs" dxfId="1319" priority="2014" operator="greaterThan">
      <formula>0.69</formula>
    </cfRule>
    <cfRule type="cellIs" dxfId="1318" priority="2015" operator="between">
      <formula>50%</formula>
      <formula>0.69</formula>
    </cfRule>
    <cfRule type="cellIs" dxfId="1317" priority="2016" operator="lessThan">
      <formula>0.5</formula>
    </cfRule>
  </conditionalFormatting>
  <conditionalFormatting sqref="D46">
    <cfRule type="notContainsBlanks" dxfId="1316" priority="2010">
      <formula>LEN(TRIM(D46))&gt;0</formula>
    </cfRule>
  </conditionalFormatting>
  <conditionalFormatting sqref="F46">
    <cfRule type="notContainsBlanks" dxfId="1315" priority="2008">
      <formula>LEN(TRIM(F46))&gt;0</formula>
    </cfRule>
  </conditionalFormatting>
  <conditionalFormatting sqref="H46">
    <cfRule type="notContainsBlanks" dxfId="1314" priority="2006">
      <formula>LEN(TRIM(H46))&gt;0</formula>
    </cfRule>
  </conditionalFormatting>
  <conditionalFormatting sqref="J46">
    <cfRule type="notContainsBlanks" dxfId="1313" priority="2004">
      <formula>LEN(TRIM(J46))&gt;0</formula>
    </cfRule>
  </conditionalFormatting>
  <conditionalFormatting sqref="L46">
    <cfRule type="notContainsBlanks" dxfId="1312" priority="2002">
      <formula>LEN(TRIM(L46))&gt;0</formula>
    </cfRule>
  </conditionalFormatting>
  <conditionalFormatting sqref="N46">
    <cfRule type="notContainsBlanks" dxfId="1311" priority="2000">
      <formula>LEN(TRIM(N46))&gt;0</formula>
    </cfRule>
  </conditionalFormatting>
  <conditionalFormatting sqref="P46">
    <cfRule type="notContainsBlanks" dxfId="1310" priority="1998">
      <formula>LEN(TRIM(P46))&gt;0</formula>
    </cfRule>
  </conditionalFormatting>
  <conditionalFormatting sqref="R46">
    <cfRule type="notContainsBlanks" dxfId="1309" priority="1996">
      <formula>LEN(TRIM(R46))&gt;0</formula>
    </cfRule>
  </conditionalFormatting>
  <conditionalFormatting sqref="T46">
    <cfRule type="notContainsBlanks" dxfId="1308" priority="1994">
      <formula>LEN(TRIM(T46))&gt;0</formula>
    </cfRule>
  </conditionalFormatting>
  <conditionalFormatting sqref="C48">
    <cfRule type="cellIs" dxfId="1307" priority="1954" operator="greaterThan">
      <formula>0.69</formula>
    </cfRule>
    <cfRule type="cellIs" dxfId="1306" priority="1955" operator="between">
      <formula>50%</formula>
      <formula>0.69</formula>
    </cfRule>
    <cfRule type="cellIs" dxfId="1305" priority="1956" operator="lessThan">
      <formula>0.5</formula>
    </cfRule>
  </conditionalFormatting>
  <conditionalFormatting sqref="E48">
    <cfRule type="cellIs" dxfId="1304" priority="1948" operator="greaterThan">
      <formula>0.69</formula>
    </cfRule>
    <cfRule type="cellIs" dxfId="1303" priority="1949" operator="between">
      <formula>50%</formula>
      <formula>0.69</formula>
    </cfRule>
    <cfRule type="cellIs" dxfId="1302" priority="1950" operator="lessThan">
      <formula>0.5</formula>
    </cfRule>
  </conditionalFormatting>
  <conditionalFormatting sqref="G48">
    <cfRule type="cellIs" dxfId="1301" priority="1942" operator="greaterThan">
      <formula>0.69</formula>
    </cfRule>
    <cfRule type="cellIs" dxfId="1300" priority="1943" operator="between">
      <formula>50%</formula>
      <formula>0.69</formula>
    </cfRule>
    <cfRule type="cellIs" dxfId="1299" priority="1944" operator="lessThan">
      <formula>0.5</formula>
    </cfRule>
  </conditionalFormatting>
  <conditionalFormatting sqref="I48">
    <cfRule type="cellIs" dxfId="1298" priority="1936" operator="greaterThan">
      <formula>0.69</formula>
    </cfRule>
    <cfRule type="cellIs" dxfId="1297" priority="1937" operator="between">
      <formula>50%</formula>
      <formula>0.69</formula>
    </cfRule>
    <cfRule type="cellIs" dxfId="1296" priority="1938" operator="lessThan">
      <formula>0.5</formula>
    </cfRule>
  </conditionalFormatting>
  <conditionalFormatting sqref="K48">
    <cfRule type="cellIs" dxfId="1295" priority="1930" operator="greaterThan">
      <formula>0.69</formula>
    </cfRule>
    <cfRule type="cellIs" dxfId="1294" priority="1931" operator="between">
      <formula>50%</formula>
      <formula>0.69</formula>
    </cfRule>
    <cfRule type="cellIs" dxfId="1293" priority="1932" operator="lessThan">
      <formula>0.5</formula>
    </cfRule>
  </conditionalFormatting>
  <conditionalFormatting sqref="M48">
    <cfRule type="cellIs" dxfId="1292" priority="1924" operator="greaterThan">
      <formula>0.69</formula>
    </cfRule>
    <cfRule type="cellIs" dxfId="1291" priority="1925" operator="between">
      <formula>50%</formula>
      <formula>0.69</formula>
    </cfRule>
    <cfRule type="cellIs" dxfId="1290" priority="1926" operator="lessThan">
      <formula>0.5</formula>
    </cfRule>
  </conditionalFormatting>
  <conditionalFormatting sqref="O48">
    <cfRule type="cellIs" dxfId="1289" priority="1918" operator="greaterThan">
      <formula>0.69</formula>
    </cfRule>
    <cfRule type="cellIs" dxfId="1288" priority="1919" operator="between">
      <formula>50%</formula>
      <formula>0.69</formula>
    </cfRule>
    <cfRule type="cellIs" dxfId="1287" priority="1920" operator="lessThan">
      <formula>0.5</formula>
    </cfRule>
  </conditionalFormatting>
  <conditionalFormatting sqref="Q48">
    <cfRule type="cellIs" dxfId="1286" priority="1912" operator="greaterThan">
      <formula>0.69</formula>
    </cfRule>
    <cfRule type="cellIs" dxfId="1285" priority="1913" operator="between">
      <formula>50%</formula>
      <formula>0.69</formula>
    </cfRule>
    <cfRule type="cellIs" dxfId="1284" priority="1914" operator="lessThan">
      <formula>0.5</formula>
    </cfRule>
  </conditionalFormatting>
  <conditionalFormatting sqref="S48">
    <cfRule type="cellIs" dxfId="1283" priority="1906" operator="greaterThan">
      <formula>0.69</formula>
    </cfRule>
    <cfRule type="cellIs" dxfId="1282" priority="1907" operator="between">
      <formula>50%</formula>
      <formula>0.69</formula>
    </cfRule>
    <cfRule type="cellIs" dxfId="1281" priority="1908" operator="lessThan">
      <formula>0.5</formula>
    </cfRule>
  </conditionalFormatting>
  <conditionalFormatting sqref="D48">
    <cfRule type="notContainsBlanks" dxfId="1280" priority="1902">
      <formula>LEN(TRIM(D48))&gt;0</formula>
    </cfRule>
  </conditionalFormatting>
  <conditionalFormatting sqref="F48">
    <cfRule type="notContainsBlanks" dxfId="1279" priority="1900">
      <formula>LEN(TRIM(F48))&gt;0</formula>
    </cfRule>
  </conditionalFormatting>
  <conditionalFormatting sqref="H48">
    <cfRule type="notContainsBlanks" dxfId="1278" priority="1898">
      <formula>LEN(TRIM(H48))&gt;0</formula>
    </cfRule>
  </conditionalFormatting>
  <conditionalFormatting sqref="J48">
    <cfRule type="notContainsBlanks" dxfId="1277" priority="1896">
      <formula>LEN(TRIM(J48))&gt;0</formula>
    </cfRule>
  </conditionalFormatting>
  <conditionalFormatting sqref="L48">
    <cfRule type="notContainsBlanks" dxfId="1276" priority="1894">
      <formula>LEN(TRIM(L48))&gt;0</formula>
    </cfRule>
  </conditionalFormatting>
  <conditionalFormatting sqref="N48">
    <cfRule type="notContainsBlanks" dxfId="1275" priority="1892">
      <formula>LEN(TRIM(N48))&gt;0</formula>
    </cfRule>
  </conditionalFormatting>
  <conditionalFormatting sqref="P48">
    <cfRule type="notContainsBlanks" dxfId="1274" priority="1890">
      <formula>LEN(TRIM(P48))&gt;0</formula>
    </cfRule>
  </conditionalFormatting>
  <conditionalFormatting sqref="R48">
    <cfRule type="notContainsBlanks" dxfId="1273" priority="1888">
      <formula>LEN(TRIM(R48))&gt;0</formula>
    </cfRule>
  </conditionalFormatting>
  <conditionalFormatting sqref="T48">
    <cfRule type="notContainsBlanks" dxfId="1272" priority="1886">
      <formula>LEN(TRIM(T48))&gt;0</formula>
    </cfRule>
  </conditionalFormatting>
  <conditionalFormatting sqref="C50">
    <cfRule type="cellIs" dxfId="1271" priority="1846" operator="greaterThan">
      <formula>0.69</formula>
    </cfRule>
    <cfRule type="cellIs" dxfId="1270" priority="1847" operator="between">
      <formula>50%</formula>
      <formula>0.69</formula>
    </cfRule>
    <cfRule type="cellIs" dxfId="1269" priority="1848" operator="lessThan">
      <formula>0.5</formula>
    </cfRule>
  </conditionalFormatting>
  <conditionalFormatting sqref="C51:C52">
    <cfRule type="cellIs" dxfId="1268" priority="1843" operator="greaterThan">
      <formula>0.69</formula>
    </cfRule>
    <cfRule type="cellIs" dxfId="1267" priority="1844" operator="between">
      <formula>50%</formula>
      <formula>0.69</formula>
    </cfRule>
    <cfRule type="cellIs" dxfId="1266" priority="1845" operator="lessThan">
      <formula>0.5</formula>
    </cfRule>
  </conditionalFormatting>
  <conditionalFormatting sqref="E50">
    <cfRule type="cellIs" dxfId="1265" priority="1840" operator="greaterThan">
      <formula>0.69</formula>
    </cfRule>
    <cfRule type="cellIs" dxfId="1264" priority="1841" operator="between">
      <formula>50%</formula>
      <formula>0.69</formula>
    </cfRule>
    <cfRule type="cellIs" dxfId="1263" priority="1842" operator="lessThan">
      <formula>0.5</formula>
    </cfRule>
  </conditionalFormatting>
  <conditionalFormatting sqref="E51:E52">
    <cfRule type="cellIs" dxfId="1262" priority="1837" operator="greaterThan">
      <formula>0.69</formula>
    </cfRule>
    <cfRule type="cellIs" dxfId="1261" priority="1838" operator="between">
      <formula>50%</formula>
      <formula>0.69</formula>
    </cfRule>
    <cfRule type="cellIs" dxfId="1260" priority="1839" operator="lessThan">
      <formula>0.5</formula>
    </cfRule>
  </conditionalFormatting>
  <conditionalFormatting sqref="G50">
    <cfRule type="cellIs" dxfId="1259" priority="1834" operator="greaterThan">
      <formula>0.69</formula>
    </cfRule>
    <cfRule type="cellIs" dxfId="1258" priority="1835" operator="between">
      <formula>50%</formula>
      <formula>0.69</formula>
    </cfRule>
    <cfRule type="cellIs" dxfId="1257" priority="1836" operator="lessThan">
      <formula>0.5</formula>
    </cfRule>
  </conditionalFormatting>
  <conditionalFormatting sqref="G51:G52">
    <cfRule type="cellIs" dxfId="1256" priority="1831" operator="greaterThan">
      <formula>0.69</formula>
    </cfRule>
    <cfRule type="cellIs" dxfId="1255" priority="1832" operator="between">
      <formula>50%</formula>
      <formula>0.69</formula>
    </cfRule>
    <cfRule type="cellIs" dxfId="1254" priority="1833" operator="lessThan">
      <formula>0.5</formula>
    </cfRule>
  </conditionalFormatting>
  <conditionalFormatting sqref="I50">
    <cfRule type="cellIs" dxfId="1253" priority="1828" operator="greaterThan">
      <formula>0.69</formula>
    </cfRule>
    <cfRule type="cellIs" dxfId="1252" priority="1829" operator="between">
      <formula>50%</formula>
      <formula>0.69</formula>
    </cfRule>
    <cfRule type="cellIs" dxfId="1251" priority="1830" operator="lessThan">
      <formula>0.5</formula>
    </cfRule>
  </conditionalFormatting>
  <conditionalFormatting sqref="I51:I52">
    <cfRule type="cellIs" dxfId="1250" priority="1825" operator="greaterThan">
      <formula>0.69</formula>
    </cfRule>
    <cfRule type="cellIs" dxfId="1249" priority="1826" operator="between">
      <formula>50%</formula>
      <formula>0.69</formula>
    </cfRule>
    <cfRule type="cellIs" dxfId="1248" priority="1827" operator="lessThan">
      <formula>0.5</formula>
    </cfRule>
  </conditionalFormatting>
  <conditionalFormatting sqref="K50">
    <cfRule type="cellIs" dxfId="1247" priority="1822" operator="greaterThan">
      <formula>0.69</formula>
    </cfRule>
    <cfRule type="cellIs" dxfId="1246" priority="1823" operator="between">
      <formula>50%</formula>
      <formula>0.69</formula>
    </cfRule>
    <cfRule type="cellIs" dxfId="1245" priority="1824" operator="lessThan">
      <formula>0.5</formula>
    </cfRule>
  </conditionalFormatting>
  <conditionalFormatting sqref="K51:K52">
    <cfRule type="cellIs" dxfId="1244" priority="1819" operator="greaterThan">
      <formula>0.69</formula>
    </cfRule>
    <cfRule type="cellIs" dxfId="1243" priority="1820" operator="between">
      <formula>50%</formula>
      <formula>0.69</formula>
    </cfRule>
    <cfRule type="cellIs" dxfId="1242" priority="1821" operator="lessThan">
      <formula>0.5</formula>
    </cfRule>
  </conditionalFormatting>
  <conditionalFormatting sqref="M50">
    <cfRule type="cellIs" dxfId="1241" priority="1816" operator="greaterThan">
      <formula>0.69</formula>
    </cfRule>
    <cfRule type="cellIs" dxfId="1240" priority="1817" operator="between">
      <formula>50%</formula>
      <formula>0.69</formula>
    </cfRule>
    <cfRule type="cellIs" dxfId="1239" priority="1818" operator="lessThan">
      <formula>0.5</formula>
    </cfRule>
  </conditionalFormatting>
  <conditionalFormatting sqref="M51:M52">
    <cfRule type="cellIs" dxfId="1238" priority="1813" operator="greaterThan">
      <formula>0.69</formula>
    </cfRule>
    <cfRule type="cellIs" dxfId="1237" priority="1814" operator="between">
      <formula>50%</formula>
      <formula>0.69</formula>
    </cfRule>
    <cfRule type="cellIs" dxfId="1236" priority="1815" operator="lessThan">
      <formula>0.5</formula>
    </cfRule>
  </conditionalFormatting>
  <conditionalFormatting sqref="O50">
    <cfRule type="cellIs" dxfId="1235" priority="1810" operator="greaterThan">
      <formula>0.69</formula>
    </cfRule>
    <cfRule type="cellIs" dxfId="1234" priority="1811" operator="between">
      <formula>50%</formula>
      <formula>0.69</formula>
    </cfRule>
    <cfRule type="cellIs" dxfId="1233" priority="1812" operator="lessThan">
      <formula>0.5</formula>
    </cfRule>
  </conditionalFormatting>
  <conditionalFormatting sqref="O51:O52">
    <cfRule type="cellIs" dxfId="1232" priority="1807" operator="greaterThan">
      <formula>0.69</formula>
    </cfRule>
    <cfRule type="cellIs" dxfId="1231" priority="1808" operator="between">
      <formula>50%</formula>
      <formula>0.69</formula>
    </cfRule>
    <cfRule type="cellIs" dxfId="1230" priority="1809" operator="lessThan">
      <formula>0.5</formula>
    </cfRule>
  </conditionalFormatting>
  <conditionalFormatting sqref="Q50">
    <cfRule type="cellIs" dxfId="1229" priority="1804" operator="greaterThan">
      <formula>0.69</formula>
    </cfRule>
    <cfRule type="cellIs" dxfId="1228" priority="1805" operator="between">
      <formula>50%</formula>
      <formula>0.69</formula>
    </cfRule>
    <cfRule type="cellIs" dxfId="1227" priority="1806" operator="lessThan">
      <formula>0.5</formula>
    </cfRule>
  </conditionalFormatting>
  <conditionalFormatting sqref="Q51:Q52">
    <cfRule type="cellIs" dxfId="1226" priority="1801" operator="greaterThan">
      <formula>0.69</formula>
    </cfRule>
    <cfRule type="cellIs" dxfId="1225" priority="1802" operator="between">
      <formula>50%</formula>
      <formula>0.69</formula>
    </cfRule>
    <cfRule type="cellIs" dxfId="1224" priority="1803" operator="lessThan">
      <formula>0.5</formula>
    </cfRule>
  </conditionalFormatting>
  <conditionalFormatting sqref="S50">
    <cfRule type="cellIs" dxfId="1223" priority="1798" operator="greaterThan">
      <formula>0.69</formula>
    </cfRule>
    <cfRule type="cellIs" dxfId="1222" priority="1799" operator="between">
      <formula>50%</formula>
      <formula>0.69</formula>
    </cfRule>
    <cfRule type="cellIs" dxfId="1221" priority="1800" operator="lessThan">
      <formula>0.5</formula>
    </cfRule>
  </conditionalFormatting>
  <conditionalFormatting sqref="S51:S52">
    <cfRule type="cellIs" dxfId="1220" priority="1795" operator="greaterThan">
      <formula>0.69</formula>
    </cfRule>
    <cfRule type="cellIs" dxfId="1219" priority="1796" operator="between">
      <formula>50%</formula>
      <formula>0.69</formula>
    </cfRule>
    <cfRule type="cellIs" dxfId="1218" priority="1797" operator="lessThan">
      <formula>0.5</formula>
    </cfRule>
  </conditionalFormatting>
  <conditionalFormatting sqref="D50">
    <cfRule type="notContainsBlanks" dxfId="1217" priority="1794">
      <formula>LEN(TRIM(D50))&gt;0</formula>
    </cfRule>
  </conditionalFormatting>
  <conditionalFormatting sqref="D51:D52">
    <cfRule type="notContainsBlanks" dxfId="1216" priority="1793">
      <formula>LEN(TRIM(D51))&gt;0</formula>
    </cfRule>
  </conditionalFormatting>
  <conditionalFormatting sqref="F50">
    <cfRule type="notContainsBlanks" dxfId="1215" priority="1792">
      <formula>LEN(TRIM(F50))&gt;0</formula>
    </cfRule>
  </conditionalFormatting>
  <conditionalFormatting sqref="F51:F52">
    <cfRule type="notContainsBlanks" dxfId="1214" priority="1791">
      <formula>LEN(TRIM(F51))&gt;0</formula>
    </cfRule>
  </conditionalFormatting>
  <conditionalFormatting sqref="H50">
    <cfRule type="notContainsBlanks" dxfId="1213" priority="1790">
      <formula>LEN(TRIM(H50))&gt;0</formula>
    </cfRule>
  </conditionalFormatting>
  <conditionalFormatting sqref="H51:H52">
    <cfRule type="notContainsBlanks" dxfId="1212" priority="1789">
      <formula>LEN(TRIM(H51))&gt;0</formula>
    </cfRule>
  </conditionalFormatting>
  <conditionalFormatting sqref="J50">
    <cfRule type="notContainsBlanks" dxfId="1211" priority="1788">
      <formula>LEN(TRIM(J50))&gt;0</formula>
    </cfRule>
  </conditionalFormatting>
  <conditionalFormatting sqref="J51:J52">
    <cfRule type="notContainsBlanks" dxfId="1210" priority="1787">
      <formula>LEN(TRIM(J51))&gt;0</formula>
    </cfRule>
  </conditionalFormatting>
  <conditionalFormatting sqref="L50">
    <cfRule type="notContainsBlanks" dxfId="1209" priority="1786">
      <formula>LEN(TRIM(L50))&gt;0</formula>
    </cfRule>
  </conditionalFormatting>
  <conditionalFormatting sqref="L51:L52">
    <cfRule type="notContainsBlanks" dxfId="1208" priority="1785">
      <formula>LEN(TRIM(L51))&gt;0</formula>
    </cfRule>
  </conditionalFormatting>
  <conditionalFormatting sqref="N50">
    <cfRule type="notContainsBlanks" dxfId="1207" priority="1784">
      <formula>LEN(TRIM(N50))&gt;0</formula>
    </cfRule>
  </conditionalFormatting>
  <conditionalFormatting sqref="N51:N52">
    <cfRule type="notContainsBlanks" dxfId="1206" priority="1783">
      <formula>LEN(TRIM(N51))&gt;0</formula>
    </cfRule>
  </conditionalFormatting>
  <conditionalFormatting sqref="P50">
    <cfRule type="notContainsBlanks" dxfId="1205" priority="1782">
      <formula>LEN(TRIM(P50))&gt;0</formula>
    </cfRule>
  </conditionalFormatting>
  <conditionalFormatting sqref="P51:P52">
    <cfRule type="notContainsBlanks" dxfId="1204" priority="1781">
      <formula>LEN(TRIM(P51))&gt;0</formula>
    </cfRule>
  </conditionalFormatting>
  <conditionalFormatting sqref="R50">
    <cfRule type="notContainsBlanks" dxfId="1203" priority="1780">
      <formula>LEN(TRIM(R50))&gt;0</formula>
    </cfRule>
  </conditionalFormatting>
  <conditionalFormatting sqref="R51:R52">
    <cfRule type="notContainsBlanks" dxfId="1202" priority="1779">
      <formula>LEN(TRIM(R51))&gt;0</formula>
    </cfRule>
  </conditionalFormatting>
  <conditionalFormatting sqref="T50">
    <cfRule type="notContainsBlanks" dxfId="1201" priority="1778">
      <formula>LEN(TRIM(T50))&gt;0</formula>
    </cfRule>
  </conditionalFormatting>
  <conditionalFormatting sqref="T51:T52">
    <cfRule type="notContainsBlanks" dxfId="1200" priority="1777">
      <formula>LEN(TRIM(T51))&gt;0</formula>
    </cfRule>
  </conditionalFormatting>
  <conditionalFormatting sqref="C54">
    <cfRule type="cellIs" dxfId="1199" priority="1738" operator="greaterThan">
      <formula>0.69</formula>
    </cfRule>
    <cfRule type="cellIs" dxfId="1198" priority="1739" operator="between">
      <formula>50%</formula>
      <formula>0.69</formula>
    </cfRule>
    <cfRule type="cellIs" dxfId="1197" priority="1740" operator="lessThan">
      <formula>0.5</formula>
    </cfRule>
  </conditionalFormatting>
  <conditionalFormatting sqref="E54">
    <cfRule type="cellIs" dxfId="1196" priority="1732" operator="greaterThan">
      <formula>0.69</formula>
    </cfRule>
    <cfRule type="cellIs" dxfId="1195" priority="1733" operator="between">
      <formula>50%</formula>
      <formula>0.69</formula>
    </cfRule>
    <cfRule type="cellIs" dxfId="1194" priority="1734" operator="lessThan">
      <formula>0.5</formula>
    </cfRule>
  </conditionalFormatting>
  <conditionalFormatting sqref="G54">
    <cfRule type="cellIs" dxfId="1193" priority="1726" operator="greaterThan">
      <formula>0.69</formula>
    </cfRule>
    <cfRule type="cellIs" dxfId="1192" priority="1727" operator="between">
      <formula>50%</formula>
      <formula>0.69</formula>
    </cfRule>
    <cfRule type="cellIs" dxfId="1191" priority="1728" operator="lessThan">
      <formula>0.5</formula>
    </cfRule>
  </conditionalFormatting>
  <conditionalFormatting sqref="I54">
    <cfRule type="cellIs" dxfId="1190" priority="1720" operator="greaterThan">
      <formula>0.69</formula>
    </cfRule>
    <cfRule type="cellIs" dxfId="1189" priority="1721" operator="between">
      <formula>50%</formula>
      <formula>0.69</formula>
    </cfRule>
    <cfRule type="cellIs" dxfId="1188" priority="1722" operator="lessThan">
      <formula>0.5</formula>
    </cfRule>
  </conditionalFormatting>
  <conditionalFormatting sqref="K54">
    <cfRule type="cellIs" dxfId="1187" priority="1714" operator="greaterThan">
      <formula>0.69</formula>
    </cfRule>
    <cfRule type="cellIs" dxfId="1186" priority="1715" operator="between">
      <formula>50%</formula>
      <formula>0.69</formula>
    </cfRule>
    <cfRule type="cellIs" dxfId="1185" priority="1716" operator="lessThan">
      <formula>0.5</formula>
    </cfRule>
  </conditionalFormatting>
  <conditionalFormatting sqref="M54">
    <cfRule type="cellIs" dxfId="1184" priority="1708" operator="greaterThan">
      <formula>0.69</formula>
    </cfRule>
    <cfRule type="cellIs" dxfId="1183" priority="1709" operator="between">
      <formula>50%</formula>
      <formula>0.69</formula>
    </cfRule>
    <cfRule type="cellIs" dxfId="1182" priority="1710" operator="lessThan">
      <formula>0.5</formula>
    </cfRule>
  </conditionalFormatting>
  <conditionalFormatting sqref="O54">
    <cfRule type="cellIs" dxfId="1181" priority="1702" operator="greaterThan">
      <formula>0.69</formula>
    </cfRule>
    <cfRule type="cellIs" dxfId="1180" priority="1703" operator="between">
      <formula>50%</formula>
      <formula>0.69</formula>
    </cfRule>
    <cfRule type="cellIs" dxfId="1179" priority="1704" operator="lessThan">
      <formula>0.5</formula>
    </cfRule>
  </conditionalFormatting>
  <conditionalFormatting sqref="Q54">
    <cfRule type="cellIs" dxfId="1178" priority="1696" operator="greaterThan">
      <formula>0.69</formula>
    </cfRule>
    <cfRule type="cellIs" dxfId="1177" priority="1697" operator="between">
      <formula>50%</formula>
      <formula>0.69</formula>
    </cfRule>
    <cfRule type="cellIs" dxfId="1176" priority="1698" operator="lessThan">
      <formula>0.5</formula>
    </cfRule>
  </conditionalFormatting>
  <conditionalFormatting sqref="S54">
    <cfRule type="cellIs" dxfId="1175" priority="1690" operator="greaterThan">
      <formula>0.69</formula>
    </cfRule>
    <cfRule type="cellIs" dxfId="1174" priority="1691" operator="between">
      <formula>50%</formula>
      <formula>0.69</formula>
    </cfRule>
    <cfRule type="cellIs" dxfId="1173" priority="1692" operator="lessThan">
      <formula>0.5</formula>
    </cfRule>
  </conditionalFormatting>
  <conditionalFormatting sqref="D54">
    <cfRule type="notContainsBlanks" dxfId="1172" priority="1686">
      <formula>LEN(TRIM(D54))&gt;0</formula>
    </cfRule>
  </conditionalFormatting>
  <conditionalFormatting sqref="F54">
    <cfRule type="notContainsBlanks" dxfId="1171" priority="1684">
      <formula>LEN(TRIM(F54))&gt;0</formula>
    </cfRule>
  </conditionalFormatting>
  <conditionalFormatting sqref="H54">
    <cfRule type="notContainsBlanks" dxfId="1170" priority="1682">
      <formula>LEN(TRIM(H54))&gt;0</formula>
    </cfRule>
  </conditionalFormatting>
  <conditionalFormatting sqref="J54">
    <cfRule type="notContainsBlanks" dxfId="1169" priority="1680">
      <formula>LEN(TRIM(J54))&gt;0</formula>
    </cfRule>
  </conditionalFormatting>
  <conditionalFormatting sqref="L54">
    <cfRule type="notContainsBlanks" dxfId="1168" priority="1678">
      <formula>LEN(TRIM(L54))&gt;0</formula>
    </cfRule>
  </conditionalFormatting>
  <conditionalFormatting sqref="N54">
    <cfRule type="notContainsBlanks" dxfId="1167" priority="1676">
      <formula>LEN(TRIM(N54))&gt;0</formula>
    </cfRule>
  </conditionalFormatting>
  <conditionalFormatting sqref="P54">
    <cfRule type="notContainsBlanks" dxfId="1166" priority="1674">
      <formula>LEN(TRIM(P54))&gt;0</formula>
    </cfRule>
  </conditionalFormatting>
  <conditionalFormatting sqref="R54">
    <cfRule type="notContainsBlanks" dxfId="1165" priority="1672">
      <formula>LEN(TRIM(R54))&gt;0</formula>
    </cfRule>
  </conditionalFormatting>
  <conditionalFormatting sqref="T54">
    <cfRule type="notContainsBlanks" dxfId="1164" priority="1670">
      <formula>LEN(TRIM(T54))&gt;0</formula>
    </cfRule>
  </conditionalFormatting>
  <conditionalFormatting sqref="C56">
    <cfRule type="cellIs" dxfId="1163" priority="1558" operator="greaterThan">
      <formula>0.69</formula>
    </cfRule>
    <cfRule type="cellIs" dxfId="1162" priority="1559" operator="between">
      <formula>50%</formula>
      <formula>0.69</formula>
    </cfRule>
    <cfRule type="cellIs" dxfId="1161" priority="1560" operator="lessThan">
      <formula>0.5</formula>
    </cfRule>
  </conditionalFormatting>
  <conditionalFormatting sqref="C57:C58">
    <cfRule type="cellIs" dxfId="1160" priority="1555" operator="greaterThan">
      <formula>0.69</formula>
    </cfRule>
    <cfRule type="cellIs" dxfId="1159" priority="1556" operator="between">
      <formula>50%</formula>
      <formula>0.69</formula>
    </cfRule>
    <cfRule type="cellIs" dxfId="1158" priority="1557" operator="lessThan">
      <formula>0.5</formula>
    </cfRule>
  </conditionalFormatting>
  <conditionalFormatting sqref="E56">
    <cfRule type="cellIs" dxfId="1157" priority="1552" operator="greaterThan">
      <formula>0.69</formula>
    </cfRule>
    <cfRule type="cellIs" dxfId="1156" priority="1553" operator="between">
      <formula>50%</formula>
      <formula>0.69</formula>
    </cfRule>
    <cfRule type="cellIs" dxfId="1155" priority="1554" operator="lessThan">
      <formula>0.5</formula>
    </cfRule>
  </conditionalFormatting>
  <conditionalFormatting sqref="E57:E58">
    <cfRule type="cellIs" dxfId="1154" priority="1549" operator="greaterThan">
      <formula>0.69</formula>
    </cfRule>
    <cfRule type="cellIs" dxfId="1153" priority="1550" operator="between">
      <formula>50%</formula>
      <formula>0.69</formula>
    </cfRule>
    <cfRule type="cellIs" dxfId="1152" priority="1551" operator="lessThan">
      <formula>0.5</formula>
    </cfRule>
  </conditionalFormatting>
  <conditionalFormatting sqref="G56">
    <cfRule type="cellIs" dxfId="1151" priority="1546" operator="greaterThan">
      <formula>0.69</formula>
    </cfRule>
    <cfRule type="cellIs" dxfId="1150" priority="1547" operator="between">
      <formula>50%</formula>
      <formula>0.69</formula>
    </cfRule>
    <cfRule type="cellIs" dxfId="1149" priority="1548" operator="lessThan">
      <formula>0.5</formula>
    </cfRule>
  </conditionalFormatting>
  <conditionalFormatting sqref="G57:G58">
    <cfRule type="cellIs" dxfId="1148" priority="1543" operator="greaterThan">
      <formula>0.69</formula>
    </cfRule>
    <cfRule type="cellIs" dxfId="1147" priority="1544" operator="between">
      <formula>50%</formula>
      <formula>0.69</formula>
    </cfRule>
    <cfRule type="cellIs" dxfId="1146" priority="1545" operator="lessThan">
      <formula>0.5</formula>
    </cfRule>
  </conditionalFormatting>
  <conditionalFormatting sqref="I56">
    <cfRule type="cellIs" dxfId="1145" priority="1540" operator="greaterThan">
      <formula>0.69</formula>
    </cfRule>
    <cfRule type="cellIs" dxfId="1144" priority="1541" operator="between">
      <formula>50%</formula>
      <formula>0.69</formula>
    </cfRule>
    <cfRule type="cellIs" dxfId="1143" priority="1542" operator="lessThan">
      <formula>0.5</formula>
    </cfRule>
  </conditionalFormatting>
  <conditionalFormatting sqref="I57:I58">
    <cfRule type="cellIs" dxfId="1142" priority="1537" operator="greaterThan">
      <formula>0.69</formula>
    </cfRule>
    <cfRule type="cellIs" dxfId="1141" priority="1538" operator="between">
      <formula>50%</formula>
      <formula>0.69</formula>
    </cfRule>
    <cfRule type="cellIs" dxfId="1140" priority="1539" operator="lessThan">
      <formula>0.5</formula>
    </cfRule>
  </conditionalFormatting>
  <conditionalFormatting sqref="K56">
    <cfRule type="cellIs" dxfId="1139" priority="1534" operator="greaterThan">
      <formula>0.69</formula>
    </cfRule>
    <cfRule type="cellIs" dxfId="1138" priority="1535" operator="between">
      <formula>50%</formula>
      <formula>0.69</formula>
    </cfRule>
    <cfRule type="cellIs" dxfId="1137" priority="1536" operator="lessThan">
      <formula>0.5</formula>
    </cfRule>
  </conditionalFormatting>
  <conditionalFormatting sqref="K57:K58">
    <cfRule type="cellIs" dxfId="1136" priority="1531" operator="greaterThan">
      <formula>0.69</formula>
    </cfRule>
    <cfRule type="cellIs" dxfId="1135" priority="1532" operator="between">
      <formula>50%</formula>
      <formula>0.69</formula>
    </cfRule>
    <cfRule type="cellIs" dxfId="1134" priority="1533" operator="lessThan">
      <formula>0.5</formula>
    </cfRule>
  </conditionalFormatting>
  <conditionalFormatting sqref="M56">
    <cfRule type="cellIs" dxfId="1133" priority="1528" operator="greaterThan">
      <formula>0.69</formula>
    </cfRule>
    <cfRule type="cellIs" dxfId="1132" priority="1529" operator="between">
      <formula>50%</formula>
      <formula>0.69</formula>
    </cfRule>
    <cfRule type="cellIs" dxfId="1131" priority="1530" operator="lessThan">
      <formula>0.5</formula>
    </cfRule>
  </conditionalFormatting>
  <conditionalFormatting sqref="M57:M58">
    <cfRule type="cellIs" dxfId="1130" priority="1525" operator="greaterThan">
      <formula>0.69</formula>
    </cfRule>
    <cfRule type="cellIs" dxfId="1129" priority="1526" operator="between">
      <formula>50%</formula>
      <formula>0.69</formula>
    </cfRule>
    <cfRule type="cellIs" dxfId="1128" priority="1527" operator="lessThan">
      <formula>0.5</formula>
    </cfRule>
  </conditionalFormatting>
  <conditionalFormatting sqref="O56">
    <cfRule type="cellIs" dxfId="1127" priority="1522" operator="greaterThan">
      <formula>0.69</formula>
    </cfRule>
    <cfRule type="cellIs" dxfId="1126" priority="1523" operator="between">
      <formula>50%</formula>
      <formula>0.69</formula>
    </cfRule>
    <cfRule type="cellIs" dxfId="1125" priority="1524" operator="lessThan">
      <formula>0.5</formula>
    </cfRule>
  </conditionalFormatting>
  <conditionalFormatting sqref="O57:O58">
    <cfRule type="cellIs" dxfId="1124" priority="1519" operator="greaterThan">
      <formula>0.69</formula>
    </cfRule>
    <cfRule type="cellIs" dxfId="1123" priority="1520" operator="between">
      <formula>50%</formula>
      <formula>0.69</formula>
    </cfRule>
    <cfRule type="cellIs" dxfId="1122" priority="1521" operator="lessThan">
      <formula>0.5</formula>
    </cfRule>
  </conditionalFormatting>
  <conditionalFormatting sqref="Q56">
    <cfRule type="cellIs" dxfId="1121" priority="1516" operator="greaterThan">
      <formula>0.69</formula>
    </cfRule>
    <cfRule type="cellIs" dxfId="1120" priority="1517" operator="between">
      <formula>50%</formula>
      <formula>0.69</formula>
    </cfRule>
    <cfRule type="cellIs" dxfId="1119" priority="1518" operator="lessThan">
      <formula>0.5</formula>
    </cfRule>
  </conditionalFormatting>
  <conditionalFormatting sqref="Q57:Q58">
    <cfRule type="cellIs" dxfId="1118" priority="1513" operator="greaterThan">
      <formula>0.69</formula>
    </cfRule>
    <cfRule type="cellIs" dxfId="1117" priority="1514" operator="between">
      <formula>50%</formula>
      <formula>0.69</formula>
    </cfRule>
    <cfRule type="cellIs" dxfId="1116" priority="1515" operator="lessThan">
      <formula>0.5</formula>
    </cfRule>
  </conditionalFormatting>
  <conditionalFormatting sqref="S56">
    <cfRule type="cellIs" dxfId="1115" priority="1510" operator="greaterThan">
      <formula>0.69</formula>
    </cfRule>
    <cfRule type="cellIs" dxfId="1114" priority="1511" operator="between">
      <formula>50%</formula>
      <formula>0.69</formula>
    </cfRule>
    <cfRule type="cellIs" dxfId="1113" priority="1512" operator="lessThan">
      <formula>0.5</formula>
    </cfRule>
  </conditionalFormatting>
  <conditionalFormatting sqref="S57:S58">
    <cfRule type="cellIs" dxfId="1112" priority="1507" operator="greaterThan">
      <formula>0.69</formula>
    </cfRule>
    <cfRule type="cellIs" dxfId="1111" priority="1508" operator="between">
      <formula>50%</formula>
      <formula>0.69</formula>
    </cfRule>
    <cfRule type="cellIs" dxfId="1110" priority="1509" operator="lessThan">
      <formula>0.5</formula>
    </cfRule>
  </conditionalFormatting>
  <conditionalFormatting sqref="D56">
    <cfRule type="notContainsBlanks" dxfId="1109" priority="1506">
      <formula>LEN(TRIM(D56))&gt;0</formula>
    </cfRule>
  </conditionalFormatting>
  <conditionalFormatting sqref="D57:D58">
    <cfRule type="notContainsBlanks" dxfId="1108" priority="1505">
      <formula>LEN(TRIM(D57))&gt;0</formula>
    </cfRule>
  </conditionalFormatting>
  <conditionalFormatting sqref="F56">
    <cfRule type="notContainsBlanks" dxfId="1107" priority="1504">
      <formula>LEN(TRIM(F56))&gt;0</formula>
    </cfRule>
  </conditionalFormatting>
  <conditionalFormatting sqref="F57:F58">
    <cfRule type="notContainsBlanks" dxfId="1106" priority="1503">
      <formula>LEN(TRIM(F57))&gt;0</formula>
    </cfRule>
  </conditionalFormatting>
  <conditionalFormatting sqref="H56">
    <cfRule type="notContainsBlanks" dxfId="1105" priority="1502">
      <formula>LEN(TRIM(H56))&gt;0</formula>
    </cfRule>
  </conditionalFormatting>
  <conditionalFormatting sqref="H57:H58">
    <cfRule type="notContainsBlanks" dxfId="1104" priority="1501">
      <formula>LEN(TRIM(H57))&gt;0</formula>
    </cfRule>
  </conditionalFormatting>
  <conditionalFormatting sqref="J56">
    <cfRule type="notContainsBlanks" dxfId="1103" priority="1500">
      <formula>LEN(TRIM(J56))&gt;0</formula>
    </cfRule>
  </conditionalFormatting>
  <conditionalFormatting sqref="J57:J58">
    <cfRule type="notContainsBlanks" dxfId="1102" priority="1499">
      <formula>LEN(TRIM(J57))&gt;0</formula>
    </cfRule>
  </conditionalFormatting>
  <conditionalFormatting sqref="L56">
    <cfRule type="notContainsBlanks" dxfId="1101" priority="1498">
      <formula>LEN(TRIM(L56))&gt;0</formula>
    </cfRule>
  </conditionalFormatting>
  <conditionalFormatting sqref="L57:L58">
    <cfRule type="notContainsBlanks" dxfId="1100" priority="1497">
      <formula>LEN(TRIM(L57))&gt;0</formula>
    </cfRule>
  </conditionalFormatting>
  <conditionalFormatting sqref="N56">
    <cfRule type="notContainsBlanks" dxfId="1099" priority="1496">
      <formula>LEN(TRIM(N56))&gt;0</formula>
    </cfRule>
  </conditionalFormatting>
  <conditionalFormatting sqref="N57:N58">
    <cfRule type="notContainsBlanks" dxfId="1098" priority="1495">
      <formula>LEN(TRIM(N57))&gt;0</formula>
    </cfRule>
  </conditionalFormatting>
  <conditionalFormatting sqref="P56">
    <cfRule type="notContainsBlanks" dxfId="1097" priority="1494">
      <formula>LEN(TRIM(P56))&gt;0</formula>
    </cfRule>
  </conditionalFormatting>
  <conditionalFormatting sqref="P57:P58">
    <cfRule type="notContainsBlanks" dxfId="1096" priority="1493">
      <formula>LEN(TRIM(P57))&gt;0</formula>
    </cfRule>
  </conditionalFormatting>
  <conditionalFormatting sqref="R56">
    <cfRule type="notContainsBlanks" dxfId="1095" priority="1492">
      <formula>LEN(TRIM(R56))&gt;0</formula>
    </cfRule>
  </conditionalFormatting>
  <conditionalFormatting sqref="R57:R58">
    <cfRule type="notContainsBlanks" dxfId="1094" priority="1491">
      <formula>LEN(TRIM(R57))&gt;0</formula>
    </cfRule>
  </conditionalFormatting>
  <conditionalFormatting sqref="T56">
    <cfRule type="notContainsBlanks" dxfId="1093" priority="1490">
      <formula>LEN(TRIM(T56))&gt;0</formula>
    </cfRule>
  </conditionalFormatting>
  <conditionalFormatting sqref="T57:T58">
    <cfRule type="notContainsBlanks" dxfId="1092" priority="1489">
      <formula>LEN(TRIM(T57))&gt;0</formula>
    </cfRule>
  </conditionalFormatting>
  <conditionalFormatting sqref="C60">
    <cfRule type="cellIs" dxfId="1091" priority="1450" operator="greaterThan">
      <formula>0.69</formula>
    </cfRule>
    <cfRule type="cellIs" dxfId="1090" priority="1451" operator="between">
      <formula>50%</formula>
      <formula>0.69</formula>
    </cfRule>
    <cfRule type="cellIs" dxfId="1089" priority="1452" operator="lessThan">
      <formula>0.5</formula>
    </cfRule>
  </conditionalFormatting>
  <conditionalFormatting sqref="E60">
    <cfRule type="cellIs" dxfId="1088" priority="1444" operator="greaterThan">
      <formula>0.69</formula>
    </cfRule>
    <cfRule type="cellIs" dxfId="1087" priority="1445" operator="between">
      <formula>50%</formula>
      <formula>0.69</formula>
    </cfRule>
    <cfRule type="cellIs" dxfId="1086" priority="1446" operator="lessThan">
      <formula>0.5</formula>
    </cfRule>
  </conditionalFormatting>
  <conditionalFormatting sqref="G60">
    <cfRule type="cellIs" dxfId="1085" priority="1438" operator="greaterThan">
      <formula>0.69</formula>
    </cfRule>
    <cfRule type="cellIs" dxfId="1084" priority="1439" operator="between">
      <formula>50%</formula>
      <formula>0.69</formula>
    </cfRule>
    <cfRule type="cellIs" dxfId="1083" priority="1440" operator="lessThan">
      <formula>0.5</formula>
    </cfRule>
  </conditionalFormatting>
  <conditionalFormatting sqref="I60">
    <cfRule type="cellIs" dxfId="1082" priority="1432" operator="greaterThan">
      <formula>0.69</formula>
    </cfRule>
    <cfRule type="cellIs" dxfId="1081" priority="1433" operator="between">
      <formula>50%</formula>
      <formula>0.69</formula>
    </cfRule>
    <cfRule type="cellIs" dxfId="1080" priority="1434" operator="lessThan">
      <formula>0.5</formula>
    </cfRule>
  </conditionalFormatting>
  <conditionalFormatting sqref="K60">
    <cfRule type="cellIs" dxfId="1079" priority="1426" operator="greaterThan">
      <formula>0.69</formula>
    </cfRule>
    <cfRule type="cellIs" dxfId="1078" priority="1427" operator="between">
      <formula>50%</formula>
      <formula>0.69</formula>
    </cfRule>
    <cfRule type="cellIs" dxfId="1077" priority="1428" operator="lessThan">
      <formula>0.5</formula>
    </cfRule>
  </conditionalFormatting>
  <conditionalFormatting sqref="M60">
    <cfRule type="cellIs" dxfId="1076" priority="1420" operator="greaterThan">
      <formula>0.69</formula>
    </cfRule>
    <cfRule type="cellIs" dxfId="1075" priority="1421" operator="between">
      <formula>50%</formula>
      <formula>0.69</formula>
    </cfRule>
    <cfRule type="cellIs" dxfId="1074" priority="1422" operator="lessThan">
      <formula>0.5</formula>
    </cfRule>
  </conditionalFormatting>
  <conditionalFormatting sqref="O60">
    <cfRule type="cellIs" dxfId="1073" priority="1414" operator="greaterThan">
      <formula>0.69</formula>
    </cfRule>
    <cfRule type="cellIs" dxfId="1072" priority="1415" operator="between">
      <formula>50%</formula>
      <formula>0.69</formula>
    </cfRule>
    <cfRule type="cellIs" dxfId="1071" priority="1416" operator="lessThan">
      <formula>0.5</formula>
    </cfRule>
  </conditionalFormatting>
  <conditionalFormatting sqref="Q60">
    <cfRule type="cellIs" dxfId="1070" priority="1408" operator="greaterThan">
      <formula>0.69</formula>
    </cfRule>
    <cfRule type="cellIs" dxfId="1069" priority="1409" operator="between">
      <formula>50%</formula>
      <formula>0.69</formula>
    </cfRule>
    <cfRule type="cellIs" dxfId="1068" priority="1410" operator="lessThan">
      <formula>0.5</formula>
    </cfRule>
  </conditionalFormatting>
  <conditionalFormatting sqref="S60">
    <cfRule type="cellIs" dxfId="1067" priority="1402" operator="greaterThan">
      <formula>0.69</formula>
    </cfRule>
    <cfRule type="cellIs" dxfId="1066" priority="1403" operator="between">
      <formula>50%</formula>
      <formula>0.69</formula>
    </cfRule>
    <cfRule type="cellIs" dxfId="1065" priority="1404" operator="lessThan">
      <formula>0.5</formula>
    </cfRule>
  </conditionalFormatting>
  <conditionalFormatting sqref="D60">
    <cfRule type="notContainsBlanks" dxfId="1064" priority="1398">
      <formula>LEN(TRIM(D60))&gt;0</formula>
    </cfRule>
  </conditionalFormatting>
  <conditionalFormatting sqref="F60">
    <cfRule type="notContainsBlanks" dxfId="1063" priority="1396">
      <formula>LEN(TRIM(F60))&gt;0</formula>
    </cfRule>
  </conditionalFormatting>
  <conditionalFormatting sqref="H60">
    <cfRule type="notContainsBlanks" dxfId="1062" priority="1394">
      <formula>LEN(TRIM(H60))&gt;0</formula>
    </cfRule>
  </conditionalFormatting>
  <conditionalFormatting sqref="J60">
    <cfRule type="notContainsBlanks" dxfId="1061" priority="1392">
      <formula>LEN(TRIM(J60))&gt;0</formula>
    </cfRule>
  </conditionalFormatting>
  <conditionalFormatting sqref="L60">
    <cfRule type="notContainsBlanks" dxfId="1060" priority="1390">
      <formula>LEN(TRIM(L60))&gt;0</formula>
    </cfRule>
  </conditionalFormatting>
  <conditionalFormatting sqref="N60">
    <cfRule type="notContainsBlanks" dxfId="1059" priority="1388">
      <formula>LEN(TRIM(N60))&gt;0</formula>
    </cfRule>
  </conditionalFormatting>
  <conditionalFormatting sqref="P60">
    <cfRule type="notContainsBlanks" dxfId="1058" priority="1386">
      <formula>LEN(TRIM(P60))&gt;0</formula>
    </cfRule>
  </conditionalFormatting>
  <conditionalFormatting sqref="R60">
    <cfRule type="notContainsBlanks" dxfId="1057" priority="1384">
      <formula>LEN(TRIM(R60))&gt;0</formula>
    </cfRule>
  </conditionalFormatting>
  <conditionalFormatting sqref="T60">
    <cfRule type="notContainsBlanks" dxfId="1056" priority="1382">
      <formula>LEN(TRIM(T60))&gt;0</formula>
    </cfRule>
  </conditionalFormatting>
  <conditionalFormatting sqref="C62">
    <cfRule type="cellIs" dxfId="1055" priority="1378" operator="greaterThan">
      <formula>0.69</formula>
    </cfRule>
    <cfRule type="cellIs" dxfId="1054" priority="1379" operator="between">
      <formula>50%</formula>
      <formula>0.69</formula>
    </cfRule>
    <cfRule type="cellIs" dxfId="1053" priority="1380" operator="lessThan">
      <formula>0.5</formula>
    </cfRule>
  </conditionalFormatting>
  <conditionalFormatting sqref="E62">
    <cfRule type="cellIs" dxfId="1052" priority="1372" operator="greaterThan">
      <formula>0.69</formula>
    </cfRule>
    <cfRule type="cellIs" dxfId="1051" priority="1373" operator="between">
      <formula>50%</formula>
      <formula>0.69</formula>
    </cfRule>
    <cfRule type="cellIs" dxfId="1050" priority="1374" operator="lessThan">
      <formula>0.5</formula>
    </cfRule>
  </conditionalFormatting>
  <conditionalFormatting sqref="G62">
    <cfRule type="cellIs" dxfId="1049" priority="1366" operator="greaterThan">
      <formula>0.69</formula>
    </cfRule>
    <cfRule type="cellIs" dxfId="1048" priority="1367" operator="between">
      <formula>50%</formula>
      <formula>0.69</formula>
    </cfRule>
    <cfRule type="cellIs" dxfId="1047" priority="1368" operator="lessThan">
      <formula>0.5</formula>
    </cfRule>
  </conditionalFormatting>
  <conditionalFormatting sqref="I62">
    <cfRule type="cellIs" dxfId="1046" priority="1360" operator="greaterThan">
      <formula>0.69</formula>
    </cfRule>
    <cfRule type="cellIs" dxfId="1045" priority="1361" operator="between">
      <formula>50%</formula>
      <formula>0.69</formula>
    </cfRule>
    <cfRule type="cellIs" dxfId="1044" priority="1362" operator="lessThan">
      <formula>0.5</formula>
    </cfRule>
  </conditionalFormatting>
  <conditionalFormatting sqref="K62">
    <cfRule type="cellIs" dxfId="1043" priority="1354" operator="greaterThan">
      <formula>0.69</formula>
    </cfRule>
    <cfRule type="cellIs" dxfId="1042" priority="1355" operator="between">
      <formula>50%</formula>
      <formula>0.69</formula>
    </cfRule>
    <cfRule type="cellIs" dxfId="1041" priority="1356" operator="lessThan">
      <formula>0.5</formula>
    </cfRule>
  </conditionalFormatting>
  <conditionalFormatting sqref="M62">
    <cfRule type="cellIs" dxfId="1040" priority="1348" operator="greaterThan">
      <formula>0.69</formula>
    </cfRule>
    <cfRule type="cellIs" dxfId="1039" priority="1349" operator="between">
      <formula>50%</formula>
      <formula>0.69</formula>
    </cfRule>
    <cfRule type="cellIs" dxfId="1038" priority="1350" operator="lessThan">
      <formula>0.5</formula>
    </cfRule>
  </conditionalFormatting>
  <conditionalFormatting sqref="O62">
    <cfRule type="cellIs" dxfId="1037" priority="1342" operator="greaterThan">
      <formula>0.69</formula>
    </cfRule>
    <cfRule type="cellIs" dxfId="1036" priority="1343" operator="between">
      <formula>50%</formula>
      <formula>0.69</formula>
    </cfRule>
    <cfRule type="cellIs" dxfId="1035" priority="1344" operator="lessThan">
      <formula>0.5</formula>
    </cfRule>
  </conditionalFormatting>
  <conditionalFormatting sqref="Q62">
    <cfRule type="cellIs" dxfId="1034" priority="1336" operator="greaterThan">
      <formula>0.69</formula>
    </cfRule>
    <cfRule type="cellIs" dxfId="1033" priority="1337" operator="between">
      <formula>50%</formula>
      <formula>0.69</formula>
    </cfRule>
    <cfRule type="cellIs" dxfId="1032" priority="1338" operator="lessThan">
      <formula>0.5</formula>
    </cfRule>
  </conditionalFormatting>
  <conditionalFormatting sqref="S62">
    <cfRule type="cellIs" dxfId="1031" priority="1330" operator="greaterThan">
      <formula>0.69</formula>
    </cfRule>
    <cfRule type="cellIs" dxfId="1030" priority="1331" operator="between">
      <formula>50%</formula>
      <formula>0.69</formula>
    </cfRule>
    <cfRule type="cellIs" dxfId="1029" priority="1332" operator="lessThan">
      <formula>0.5</formula>
    </cfRule>
  </conditionalFormatting>
  <conditionalFormatting sqref="D62">
    <cfRule type="notContainsBlanks" dxfId="1028" priority="1326">
      <formula>LEN(TRIM(D62))&gt;0</formula>
    </cfRule>
  </conditionalFormatting>
  <conditionalFormatting sqref="F62">
    <cfRule type="notContainsBlanks" dxfId="1027" priority="1324">
      <formula>LEN(TRIM(F62))&gt;0</formula>
    </cfRule>
  </conditionalFormatting>
  <conditionalFormatting sqref="H62">
    <cfRule type="notContainsBlanks" dxfId="1026" priority="1322">
      <formula>LEN(TRIM(H62))&gt;0</formula>
    </cfRule>
  </conditionalFormatting>
  <conditionalFormatting sqref="J62">
    <cfRule type="notContainsBlanks" dxfId="1025" priority="1320">
      <formula>LEN(TRIM(J62))&gt;0</formula>
    </cfRule>
  </conditionalFormatting>
  <conditionalFormatting sqref="L62">
    <cfRule type="notContainsBlanks" dxfId="1024" priority="1318">
      <formula>LEN(TRIM(L62))&gt;0</formula>
    </cfRule>
  </conditionalFormatting>
  <conditionalFormatting sqref="N62">
    <cfRule type="notContainsBlanks" dxfId="1023" priority="1316">
      <formula>LEN(TRIM(N62))&gt;0</formula>
    </cfRule>
  </conditionalFormatting>
  <conditionalFormatting sqref="P62">
    <cfRule type="notContainsBlanks" dxfId="1022" priority="1314">
      <formula>LEN(TRIM(P62))&gt;0</formula>
    </cfRule>
  </conditionalFormatting>
  <conditionalFormatting sqref="R62">
    <cfRule type="notContainsBlanks" dxfId="1021" priority="1312">
      <formula>LEN(TRIM(R62))&gt;0</formula>
    </cfRule>
  </conditionalFormatting>
  <conditionalFormatting sqref="T62">
    <cfRule type="notContainsBlanks" dxfId="1020" priority="1310">
      <formula>LEN(TRIM(T62))&gt;0</formula>
    </cfRule>
  </conditionalFormatting>
  <conditionalFormatting sqref="C64">
    <cfRule type="cellIs" dxfId="1019" priority="1306" operator="greaterThan">
      <formula>0.69</formula>
    </cfRule>
    <cfRule type="cellIs" dxfId="1018" priority="1307" operator="between">
      <formula>50%</formula>
      <formula>0.69</formula>
    </cfRule>
    <cfRule type="cellIs" dxfId="1017" priority="1308" operator="lessThan">
      <formula>0.5</formula>
    </cfRule>
  </conditionalFormatting>
  <conditionalFormatting sqref="E64">
    <cfRule type="cellIs" dxfId="1016" priority="1300" operator="greaterThan">
      <formula>0.69</formula>
    </cfRule>
    <cfRule type="cellIs" dxfId="1015" priority="1301" operator="between">
      <formula>50%</formula>
      <formula>0.69</formula>
    </cfRule>
    <cfRule type="cellIs" dxfId="1014" priority="1302" operator="lessThan">
      <formula>0.5</formula>
    </cfRule>
  </conditionalFormatting>
  <conditionalFormatting sqref="G64">
    <cfRule type="cellIs" dxfId="1013" priority="1294" operator="greaterThan">
      <formula>0.69</formula>
    </cfRule>
    <cfRule type="cellIs" dxfId="1012" priority="1295" operator="between">
      <formula>50%</formula>
      <formula>0.69</formula>
    </cfRule>
    <cfRule type="cellIs" dxfId="1011" priority="1296" operator="lessThan">
      <formula>0.5</formula>
    </cfRule>
  </conditionalFormatting>
  <conditionalFormatting sqref="I64">
    <cfRule type="cellIs" dxfId="1010" priority="1288" operator="greaterThan">
      <formula>0.69</formula>
    </cfRule>
    <cfRule type="cellIs" dxfId="1009" priority="1289" operator="between">
      <formula>50%</formula>
      <formula>0.69</formula>
    </cfRule>
    <cfRule type="cellIs" dxfId="1008" priority="1290" operator="lessThan">
      <formula>0.5</formula>
    </cfRule>
  </conditionalFormatting>
  <conditionalFormatting sqref="K64">
    <cfRule type="cellIs" dxfId="1007" priority="1282" operator="greaterThan">
      <formula>0.69</formula>
    </cfRule>
    <cfRule type="cellIs" dxfId="1006" priority="1283" operator="between">
      <formula>50%</formula>
      <formula>0.69</formula>
    </cfRule>
    <cfRule type="cellIs" dxfId="1005" priority="1284" operator="lessThan">
      <formula>0.5</formula>
    </cfRule>
  </conditionalFormatting>
  <conditionalFormatting sqref="M64">
    <cfRule type="cellIs" dxfId="1004" priority="1276" operator="greaterThan">
      <formula>0.69</formula>
    </cfRule>
    <cfRule type="cellIs" dxfId="1003" priority="1277" operator="between">
      <formula>50%</formula>
      <formula>0.69</formula>
    </cfRule>
    <cfRule type="cellIs" dxfId="1002" priority="1278" operator="lessThan">
      <formula>0.5</formula>
    </cfRule>
  </conditionalFormatting>
  <conditionalFormatting sqref="O64">
    <cfRule type="cellIs" dxfId="1001" priority="1270" operator="greaterThan">
      <formula>0.69</formula>
    </cfRule>
    <cfRule type="cellIs" dxfId="1000" priority="1271" operator="between">
      <formula>50%</formula>
      <formula>0.69</formula>
    </cfRule>
    <cfRule type="cellIs" dxfId="999" priority="1272" operator="lessThan">
      <formula>0.5</formula>
    </cfRule>
  </conditionalFormatting>
  <conditionalFormatting sqref="Q64">
    <cfRule type="cellIs" dxfId="998" priority="1264" operator="greaterThan">
      <formula>0.69</formula>
    </cfRule>
    <cfRule type="cellIs" dxfId="997" priority="1265" operator="between">
      <formula>50%</formula>
      <formula>0.69</formula>
    </cfRule>
    <cfRule type="cellIs" dxfId="996" priority="1266" operator="lessThan">
      <formula>0.5</formula>
    </cfRule>
  </conditionalFormatting>
  <conditionalFormatting sqref="S64">
    <cfRule type="cellIs" dxfId="995" priority="1258" operator="greaterThan">
      <formula>0.69</formula>
    </cfRule>
    <cfRule type="cellIs" dxfId="994" priority="1259" operator="between">
      <formula>50%</formula>
      <formula>0.69</formula>
    </cfRule>
    <cfRule type="cellIs" dxfId="993" priority="1260" operator="lessThan">
      <formula>0.5</formula>
    </cfRule>
  </conditionalFormatting>
  <conditionalFormatting sqref="D64">
    <cfRule type="notContainsBlanks" dxfId="992" priority="1254">
      <formula>LEN(TRIM(D64))&gt;0</formula>
    </cfRule>
  </conditionalFormatting>
  <conditionalFormatting sqref="F64">
    <cfRule type="notContainsBlanks" dxfId="991" priority="1252">
      <formula>LEN(TRIM(F64))&gt;0</formula>
    </cfRule>
  </conditionalFormatting>
  <conditionalFormatting sqref="H64">
    <cfRule type="notContainsBlanks" dxfId="990" priority="1250">
      <formula>LEN(TRIM(H64))&gt;0</formula>
    </cfRule>
  </conditionalFormatting>
  <conditionalFormatting sqref="J64">
    <cfRule type="notContainsBlanks" dxfId="989" priority="1248">
      <formula>LEN(TRIM(J64))&gt;0</formula>
    </cfRule>
  </conditionalFormatting>
  <conditionalFormatting sqref="L64">
    <cfRule type="notContainsBlanks" dxfId="988" priority="1246">
      <formula>LEN(TRIM(L64))&gt;0</formula>
    </cfRule>
  </conditionalFormatting>
  <conditionalFormatting sqref="N64">
    <cfRule type="notContainsBlanks" dxfId="987" priority="1244">
      <formula>LEN(TRIM(N64))&gt;0</formula>
    </cfRule>
  </conditionalFormatting>
  <conditionalFormatting sqref="P64">
    <cfRule type="notContainsBlanks" dxfId="986" priority="1242">
      <formula>LEN(TRIM(P64))&gt;0</formula>
    </cfRule>
  </conditionalFormatting>
  <conditionalFormatting sqref="R64">
    <cfRule type="notContainsBlanks" dxfId="985" priority="1240">
      <formula>LEN(TRIM(R64))&gt;0</formula>
    </cfRule>
  </conditionalFormatting>
  <conditionalFormatting sqref="T64">
    <cfRule type="notContainsBlanks" dxfId="984" priority="1238">
      <formula>LEN(TRIM(T64))&gt;0</formula>
    </cfRule>
  </conditionalFormatting>
  <conditionalFormatting sqref="C66">
    <cfRule type="cellIs" dxfId="983" priority="1234" operator="greaterThan">
      <formula>0.69</formula>
    </cfRule>
    <cfRule type="cellIs" dxfId="982" priority="1235" operator="between">
      <formula>50%</formula>
      <formula>0.69</formula>
    </cfRule>
    <cfRule type="cellIs" dxfId="981" priority="1236" operator="lessThan">
      <formula>0.5</formula>
    </cfRule>
  </conditionalFormatting>
  <conditionalFormatting sqref="E66">
    <cfRule type="cellIs" dxfId="980" priority="1228" operator="greaterThan">
      <formula>0.69</formula>
    </cfRule>
    <cfRule type="cellIs" dxfId="979" priority="1229" operator="between">
      <formula>50%</formula>
      <formula>0.69</formula>
    </cfRule>
    <cfRule type="cellIs" dxfId="978" priority="1230" operator="lessThan">
      <formula>0.5</formula>
    </cfRule>
  </conditionalFormatting>
  <conditionalFormatting sqref="G66">
    <cfRule type="cellIs" dxfId="977" priority="1222" operator="greaterThan">
      <formula>0.69</formula>
    </cfRule>
    <cfRule type="cellIs" dxfId="976" priority="1223" operator="between">
      <formula>50%</formula>
      <formula>0.69</formula>
    </cfRule>
    <cfRule type="cellIs" dxfId="975" priority="1224" operator="lessThan">
      <formula>0.5</formula>
    </cfRule>
  </conditionalFormatting>
  <conditionalFormatting sqref="I66">
    <cfRule type="cellIs" dxfId="974" priority="1216" operator="greaterThan">
      <formula>0.69</formula>
    </cfRule>
    <cfRule type="cellIs" dxfId="973" priority="1217" operator="between">
      <formula>50%</formula>
      <formula>0.69</formula>
    </cfRule>
    <cfRule type="cellIs" dxfId="972" priority="1218" operator="lessThan">
      <formula>0.5</formula>
    </cfRule>
  </conditionalFormatting>
  <conditionalFormatting sqref="K66">
    <cfRule type="cellIs" dxfId="971" priority="1210" operator="greaterThan">
      <formula>0.69</formula>
    </cfRule>
    <cfRule type="cellIs" dxfId="970" priority="1211" operator="between">
      <formula>50%</formula>
      <formula>0.69</formula>
    </cfRule>
    <cfRule type="cellIs" dxfId="969" priority="1212" operator="lessThan">
      <formula>0.5</formula>
    </cfRule>
  </conditionalFormatting>
  <conditionalFormatting sqref="M66">
    <cfRule type="cellIs" dxfId="968" priority="1204" operator="greaterThan">
      <formula>0.69</formula>
    </cfRule>
    <cfRule type="cellIs" dxfId="967" priority="1205" operator="between">
      <formula>50%</formula>
      <formula>0.69</formula>
    </cfRule>
    <cfRule type="cellIs" dxfId="966" priority="1206" operator="lessThan">
      <formula>0.5</formula>
    </cfRule>
  </conditionalFormatting>
  <conditionalFormatting sqref="O66">
    <cfRule type="cellIs" dxfId="965" priority="1198" operator="greaterThan">
      <formula>0.69</formula>
    </cfRule>
    <cfRule type="cellIs" dxfId="964" priority="1199" operator="between">
      <formula>50%</formula>
      <formula>0.69</formula>
    </cfRule>
    <cfRule type="cellIs" dxfId="963" priority="1200" operator="lessThan">
      <formula>0.5</formula>
    </cfRule>
  </conditionalFormatting>
  <conditionalFormatting sqref="C70">
    <cfRule type="cellIs" dxfId="962" priority="1159" operator="greaterThan">
      <formula>0.69</formula>
    </cfRule>
    <cfRule type="cellIs" dxfId="961" priority="1160" operator="between">
      <formula>50%</formula>
      <formula>0.69</formula>
    </cfRule>
    <cfRule type="cellIs" dxfId="960" priority="1161" operator="lessThan">
      <formula>0.5</formula>
    </cfRule>
  </conditionalFormatting>
  <conditionalFormatting sqref="Q66">
    <cfRule type="cellIs" dxfId="959" priority="1192" operator="greaterThan">
      <formula>0.69</formula>
    </cfRule>
    <cfRule type="cellIs" dxfId="958" priority="1193" operator="between">
      <formula>50%</formula>
      <formula>0.69</formula>
    </cfRule>
    <cfRule type="cellIs" dxfId="957" priority="1194" operator="lessThan">
      <formula>0.5</formula>
    </cfRule>
  </conditionalFormatting>
  <conditionalFormatting sqref="E70">
    <cfRule type="cellIs" dxfId="956" priority="1153" operator="greaterThan">
      <formula>0.69</formula>
    </cfRule>
    <cfRule type="cellIs" dxfId="955" priority="1154" operator="between">
      <formula>50%</formula>
      <formula>0.69</formula>
    </cfRule>
    <cfRule type="cellIs" dxfId="954" priority="1155" operator="lessThan">
      <formula>0.5</formula>
    </cfRule>
  </conditionalFormatting>
  <conditionalFormatting sqref="S66">
    <cfRule type="cellIs" dxfId="953" priority="1186" operator="greaterThan">
      <formula>0.69</formula>
    </cfRule>
    <cfRule type="cellIs" dxfId="952" priority="1187" operator="between">
      <formula>50%</formula>
      <formula>0.69</formula>
    </cfRule>
    <cfRule type="cellIs" dxfId="951" priority="1188" operator="lessThan">
      <formula>0.5</formula>
    </cfRule>
  </conditionalFormatting>
  <conditionalFormatting sqref="G70">
    <cfRule type="cellIs" dxfId="950" priority="1147" operator="greaterThan">
      <formula>0.69</formula>
    </cfRule>
    <cfRule type="cellIs" dxfId="949" priority="1148" operator="between">
      <formula>50%</formula>
      <formula>0.69</formula>
    </cfRule>
    <cfRule type="cellIs" dxfId="948" priority="1149" operator="lessThan">
      <formula>0.5</formula>
    </cfRule>
  </conditionalFormatting>
  <conditionalFormatting sqref="D66">
    <cfRule type="notContainsBlanks" dxfId="947" priority="1182">
      <formula>LEN(TRIM(D66))&gt;0</formula>
    </cfRule>
  </conditionalFormatting>
  <conditionalFormatting sqref="F66">
    <cfRule type="notContainsBlanks" dxfId="946" priority="1180">
      <formula>LEN(TRIM(F66))&gt;0</formula>
    </cfRule>
  </conditionalFormatting>
  <conditionalFormatting sqref="H66">
    <cfRule type="notContainsBlanks" dxfId="945" priority="1178">
      <formula>LEN(TRIM(H66))&gt;0</formula>
    </cfRule>
  </conditionalFormatting>
  <conditionalFormatting sqref="J66">
    <cfRule type="notContainsBlanks" dxfId="944" priority="1176">
      <formula>LEN(TRIM(J66))&gt;0</formula>
    </cfRule>
  </conditionalFormatting>
  <conditionalFormatting sqref="L66">
    <cfRule type="notContainsBlanks" dxfId="943" priority="1174">
      <formula>LEN(TRIM(L66))&gt;0</formula>
    </cfRule>
  </conditionalFormatting>
  <conditionalFormatting sqref="N66">
    <cfRule type="notContainsBlanks" dxfId="942" priority="1172">
      <formula>LEN(TRIM(N66))&gt;0</formula>
    </cfRule>
  </conditionalFormatting>
  <conditionalFormatting sqref="P66">
    <cfRule type="notContainsBlanks" dxfId="941" priority="1170">
      <formula>LEN(TRIM(P66))&gt;0</formula>
    </cfRule>
  </conditionalFormatting>
  <conditionalFormatting sqref="R66">
    <cfRule type="notContainsBlanks" dxfId="940" priority="1168">
      <formula>LEN(TRIM(R66))&gt;0</formula>
    </cfRule>
  </conditionalFormatting>
  <conditionalFormatting sqref="T66">
    <cfRule type="notContainsBlanks" dxfId="939" priority="1166">
      <formula>LEN(TRIM(T66))&gt;0</formula>
    </cfRule>
  </conditionalFormatting>
  <conditionalFormatting sqref="C68">
    <cfRule type="cellIs" dxfId="938" priority="1162" operator="greaterThan">
      <formula>0.69</formula>
    </cfRule>
    <cfRule type="cellIs" dxfId="937" priority="1163" operator="between">
      <formula>50%</formula>
      <formula>0.69</formula>
    </cfRule>
    <cfRule type="cellIs" dxfId="936" priority="1164" operator="lessThan">
      <formula>0.5</formula>
    </cfRule>
  </conditionalFormatting>
  <conditionalFormatting sqref="E68">
    <cfRule type="cellIs" dxfId="935" priority="1156" operator="greaterThan">
      <formula>0.69</formula>
    </cfRule>
    <cfRule type="cellIs" dxfId="934" priority="1157" operator="between">
      <formula>50%</formula>
      <formula>0.69</formula>
    </cfRule>
    <cfRule type="cellIs" dxfId="933" priority="1158" operator="lessThan">
      <formula>0.5</formula>
    </cfRule>
  </conditionalFormatting>
  <conditionalFormatting sqref="G68">
    <cfRule type="cellIs" dxfId="932" priority="1150" operator="greaterThan">
      <formula>0.69</formula>
    </cfRule>
    <cfRule type="cellIs" dxfId="931" priority="1151" operator="between">
      <formula>50%</formula>
      <formula>0.69</formula>
    </cfRule>
    <cfRule type="cellIs" dxfId="930" priority="1152" operator="lessThan">
      <formula>0.5</formula>
    </cfRule>
  </conditionalFormatting>
  <conditionalFormatting sqref="I68">
    <cfRule type="cellIs" dxfId="929" priority="1144" operator="greaterThan">
      <formula>0.69</formula>
    </cfRule>
    <cfRule type="cellIs" dxfId="928" priority="1145" operator="between">
      <formula>50%</formula>
      <formula>0.69</formula>
    </cfRule>
    <cfRule type="cellIs" dxfId="927" priority="1146" operator="lessThan">
      <formula>0.5</formula>
    </cfRule>
  </conditionalFormatting>
  <conditionalFormatting sqref="I70">
    <cfRule type="cellIs" dxfId="926" priority="1141" operator="greaterThan">
      <formula>0.69</formula>
    </cfRule>
    <cfRule type="cellIs" dxfId="925" priority="1142" operator="between">
      <formula>50%</formula>
      <formula>0.69</formula>
    </cfRule>
    <cfRule type="cellIs" dxfId="924" priority="1143" operator="lessThan">
      <formula>0.5</formula>
    </cfRule>
  </conditionalFormatting>
  <conditionalFormatting sqref="K68">
    <cfRule type="cellIs" dxfId="923" priority="1138" operator="greaterThan">
      <formula>0.69</formula>
    </cfRule>
    <cfRule type="cellIs" dxfId="922" priority="1139" operator="between">
      <formula>50%</formula>
      <formula>0.69</formula>
    </cfRule>
    <cfRule type="cellIs" dxfId="921" priority="1140" operator="lessThan">
      <formula>0.5</formula>
    </cfRule>
  </conditionalFormatting>
  <conditionalFormatting sqref="K70">
    <cfRule type="cellIs" dxfId="920" priority="1135" operator="greaterThan">
      <formula>0.69</formula>
    </cfRule>
    <cfRule type="cellIs" dxfId="919" priority="1136" operator="between">
      <formula>50%</formula>
      <formula>0.69</formula>
    </cfRule>
    <cfRule type="cellIs" dxfId="918" priority="1137" operator="lessThan">
      <formula>0.5</formula>
    </cfRule>
  </conditionalFormatting>
  <conditionalFormatting sqref="M68">
    <cfRule type="cellIs" dxfId="917" priority="1132" operator="greaterThan">
      <formula>0.69</formula>
    </cfRule>
    <cfRule type="cellIs" dxfId="916" priority="1133" operator="between">
      <formula>50%</formula>
      <formula>0.69</formula>
    </cfRule>
    <cfRule type="cellIs" dxfId="915" priority="1134" operator="lessThan">
      <formula>0.5</formula>
    </cfRule>
  </conditionalFormatting>
  <conditionalFormatting sqref="M70">
    <cfRule type="cellIs" dxfId="914" priority="1129" operator="greaterThan">
      <formula>0.69</formula>
    </cfRule>
    <cfRule type="cellIs" dxfId="913" priority="1130" operator="between">
      <formula>50%</formula>
      <formula>0.69</formula>
    </cfRule>
    <cfRule type="cellIs" dxfId="912" priority="1131" operator="lessThan">
      <formula>0.5</formula>
    </cfRule>
  </conditionalFormatting>
  <conditionalFormatting sqref="O68">
    <cfRule type="cellIs" dxfId="911" priority="1126" operator="greaterThan">
      <formula>0.69</formula>
    </cfRule>
    <cfRule type="cellIs" dxfId="910" priority="1127" operator="between">
      <formula>50%</formula>
      <formula>0.69</formula>
    </cfRule>
    <cfRule type="cellIs" dxfId="909" priority="1128" operator="lessThan">
      <formula>0.5</formula>
    </cfRule>
  </conditionalFormatting>
  <conditionalFormatting sqref="O70">
    <cfRule type="cellIs" dxfId="908" priority="1123" operator="greaterThan">
      <formula>0.69</formula>
    </cfRule>
    <cfRule type="cellIs" dxfId="907" priority="1124" operator="between">
      <formula>50%</formula>
      <formula>0.69</formula>
    </cfRule>
    <cfRule type="cellIs" dxfId="906" priority="1125" operator="lessThan">
      <formula>0.5</formula>
    </cfRule>
  </conditionalFormatting>
  <conditionalFormatting sqref="Q68">
    <cfRule type="cellIs" dxfId="905" priority="1120" operator="greaterThan">
      <formula>0.69</formula>
    </cfRule>
    <cfRule type="cellIs" dxfId="904" priority="1121" operator="between">
      <formula>50%</formula>
      <formula>0.69</formula>
    </cfRule>
    <cfRule type="cellIs" dxfId="903" priority="1122" operator="lessThan">
      <formula>0.5</formula>
    </cfRule>
  </conditionalFormatting>
  <conditionalFormatting sqref="Q70">
    <cfRule type="cellIs" dxfId="902" priority="1117" operator="greaterThan">
      <formula>0.69</formula>
    </cfRule>
    <cfRule type="cellIs" dxfId="901" priority="1118" operator="between">
      <formula>50%</formula>
      <formula>0.69</formula>
    </cfRule>
    <cfRule type="cellIs" dxfId="900" priority="1119" operator="lessThan">
      <formula>0.5</formula>
    </cfRule>
  </conditionalFormatting>
  <conditionalFormatting sqref="S68">
    <cfRule type="cellIs" dxfId="899" priority="1114" operator="greaterThan">
      <formula>0.69</formula>
    </cfRule>
    <cfRule type="cellIs" dxfId="898" priority="1115" operator="between">
      <formula>50%</formula>
      <formula>0.69</formula>
    </cfRule>
    <cfRule type="cellIs" dxfId="897" priority="1116" operator="lessThan">
      <formula>0.5</formula>
    </cfRule>
  </conditionalFormatting>
  <conditionalFormatting sqref="S70">
    <cfRule type="cellIs" dxfId="896" priority="1111" operator="greaterThan">
      <formula>0.69</formula>
    </cfRule>
    <cfRule type="cellIs" dxfId="895" priority="1112" operator="between">
      <formula>50%</formula>
      <formula>0.69</formula>
    </cfRule>
    <cfRule type="cellIs" dxfId="894" priority="1113" operator="lessThan">
      <formula>0.5</formula>
    </cfRule>
  </conditionalFormatting>
  <conditionalFormatting sqref="D68">
    <cfRule type="notContainsBlanks" dxfId="893" priority="1110">
      <formula>LEN(TRIM(D68))&gt;0</formula>
    </cfRule>
  </conditionalFormatting>
  <conditionalFormatting sqref="D70">
    <cfRule type="notContainsBlanks" dxfId="892" priority="1109">
      <formula>LEN(TRIM(D70))&gt;0</formula>
    </cfRule>
  </conditionalFormatting>
  <conditionalFormatting sqref="F68">
    <cfRule type="notContainsBlanks" dxfId="891" priority="1108">
      <formula>LEN(TRIM(F68))&gt;0</formula>
    </cfRule>
  </conditionalFormatting>
  <conditionalFormatting sqref="F70">
    <cfRule type="notContainsBlanks" dxfId="890" priority="1107">
      <formula>LEN(TRIM(F70))&gt;0</formula>
    </cfRule>
  </conditionalFormatting>
  <conditionalFormatting sqref="H68">
    <cfRule type="notContainsBlanks" dxfId="889" priority="1106">
      <formula>LEN(TRIM(H68))&gt;0</formula>
    </cfRule>
  </conditionalFormatting>
  <conditionalFormatting sqref="H70">
    <cfRule type="notContainsBlanks" dxfId="888" priority="1105">
      <formula>LEN(TRIM(H70))&gt;0</formula>
    </cfRule>
  </conditionalFormatting>
  <conditionalFormatting sqref="J68">
    <cfRule type="notContainsBlanks" dxfId="887" priority="1104">
      <formula>LEN(TRIM(J68))&gt;0</formula>
    </cfRule>
  </conditionalFormatting>
  <conditionalFormatting sqref="J70">
    <cfRule type="notContainsBlanks" dxfId="886" priority="1103">
      <formula>LEN(TRIM(J70))&gt;0</formula>
    </cfRule>
  </conditionalFormatting>
  <conditionalFormatting sqref="L68">
    <cfRule type="notContainsBlanks" dxfId="885" priority="1102">
      <formula>LEN(TRIM(L68))&gt;0</formula>
    </cfRule>
  </conditionalFormatting>
  <conditionalFormatting sqref="L70">
    <cfRule type="notContainsBlanks" dxfId="884" priority="1101">
      <formula>LEN(TRIM(L70))&gt;0</formula>
    </cfRule>
  </conditionalFormatting>
  <conditionalFormatting sqref="N68">
    <cfRule type="notContainsBlanks" dxfId="883" priority="1100">
      <formula>LEN(TRIM(N68))&gt;0</formula>
    </cfRule>
  </conditionalFormatting>
  <conditionalFormatting sqref="N70">
    <cfRule type="notContainsBlanks" dxfId="882" priority="1099">
      <formula>LEN(TRIM(N70))&gt;0</formula>
    </cfRule>
  </conditionalFormatting>
  <conditionalFormatting sqref="P68">
    <cfRule type="notContainsBlanks" dxfId="881" priority="1098">
      <formula>LEN(TRIM(P68))&gt;0</formula>
    </cfRule>
  </conditionalFormatting>
  <conditionalFormatting sqref="P70">
    <cfRule type="notContainsBlanks" dxfId="880" priority="1097">
      <formula>LEN(TRIM(P70))&gt;0</formula>
    </cfRule>
  </conditionalFormatting>
  <conditionalFormatting sqref="R68">
    <cfRule type="notContainsBlanks" dxfId="879" priority="1096">
      <formula>LEN(TRIM(R68))&gt;0</formula>
    </cfRule>
  </conditionalFormatting>
  <conditionalFormatting sqref="R70">
    <cfRule type="notContainsBlanks" dxfId="878" priority="1095">
      <formula>LEN(TRIM(R70))&gt;0</formula>
    </cfRule>
  </conditionalFormatting>
  <conditionalFormatting sqref="T68">
    <cfRule type="notContainsBlanks" dxfId="877" priority="1094">
      <formula>LEN(TRIM(T68))&gt;0</formula>
    </cfRule>
  </conditionalFormatting>
  <conditionalFormatting sqref="T70">
    <cfRule type="notContainsBlanks" dxfId="876" priority="1093">
      <formula>LEN(TRIM(T70))&gt;0</formula>
    </cfRule>
  </conditionalFormatting>
  <conditionalFormatting sqref="C72">
    <cfRule type="cellIs" dxfId="875" priority="1090" operator="greaterThan">
      <formula>0.69</formula>
    </cfRule>
    <cfRule type="cellIs" dxfId="874" priority="1091" operator="between">
      <formula>50%</formula>
      <formula>0.69</formula>
    </cfRule>
    <cfRule type="cellIs" dxfId="873" priority="1092" operator="lessThan">
      <formula>0.5</formula>
    </cfRule>
  </conditionalFormatting>
  <conditionalFormatting sqref="C73:C74">
    <cfRule type="cellIs" dxfId="872" priority="1087" operator="greaterThan">
      <formula>0.69</formula>
    </cfRule>
    <cfRule type="cellIs" dxfId="871" priority="1088" operator="between">
      <formula>50%</formula>
      <formula>0.69</formula>
    </cfRule>
    <cfRule type="cellIs" dxfId="870" priority="1089" operator="lessThan">
      <formula>0.5</formula>
    </cfRule>
  </conditionalFormatting>
  <conditionalFormatting sqref="E72">
    <cfRule type="cellIs" dxfId="869" priority="1084" operator="greaterThan">
      <formula>0.69</formula>
    </cfRule>
    <cfRule type="cellIs" dxfId="868" priority="1085" operator="between">
      <formula>50%</formula>
      <formula>0.69</formula>
    </cfRule>
    <cfRule type="cellIs" dxfId="867" priority="1086" operator="lessThan">
      <formula>0.5</formula>
    </cfRule>
  </conditionalFormatting>
  <conditionalFormatting sqref="E73:E74">
    <cfRule type="cellIs" dxfId="866" priority="1081" operator="greaterThan">
      <formula>0.69</formula>
    </cfRule>
    <cfRule type="cellIs" dxfId="865" priority="1082" operator="between">
      <formula>50%</formula>
      <formula>0.69</formula>
    </cfRule>
    <cfRule type="cellIs" dxfId="864" priority="1083" operator="lessThan">
      <formula>0.5</formula>
    </cfRule>
  </conditionalFormatting>
  <conditionalFormatting sqref="G72">
    <cfRule type="cellIs" dxfId="863" priority="1078" operator="greaterThan">
      <formula>0.69</formula>
    </cfRule>
    <cfRule type="cellIs" dxfId="862" priority="1079" operator="between">
      <formula>50%</formula>
      <formula>0.69</formula>
    </cfRule>
    <cfRule type="cellIs" dxfId="861" priority="1080" operator="lessThan">
      <formula>0.5</formula>
    </cfRule>
  </conditionalFormatting>
  <conditionalFormatting sqref="G73:G74">
    <cfRule type="cellIs" dxfId="860" priority="1075" operator="greaterThan">
      <formula>0.69</formula>
    </cfRule>
    <cfRule type="cellIs" dxfId="859" priority="1076" operator="between">
      <formula>50%</formula>
      <formula>0.69</formula>
    </cfRule>
    <cfRule type="cellIs" dxfId="858" priority="1077" operator="lessThan">
      <formula>0.5</formula>
    </cfRule>
  </conditionalFormatting>
  <conditionalFormatting sqref="I72">
    <cfRule type="cellIs" dxfId="857" priority="1072" operator="greaterThan">
      <formula>0.69</formula>
    </cfRule>
    <cfRule type="cellIs" dxfId="856" priority="1073" operator="between">
      <formula>50%</formula>
      <formula>0.69</formula>
    </cfRule>
    <cfRule type="cellIs" dxfId="855" priority="1074" operator="lessThan">
      <formula>0.5</formula>
    </cfRule>
  </conditionalFormatting>
  <conditionalFormatting sqref="I73:I74">
    <cfRule type="cellIs" dxfId="854" priority="1069" operator="greaterThan">
      <formula>0.69</formula>
    </cfRule>
    <cfRule type="cellIs" dxfId="853" priority="1070" operator="between">
      <formula>50%</formula>
      <formula>0.69</formula>
    </cfRule>
    <cfRule type="cellIs" dxfId="852" priority="1071" operator="lessThan">
      <formula>0.5</formula>
    </cfRule>
  </conditionalFormatting>
  <conditionalFormatting sqref="K72">
    <cfRule type="cellIs" dxfId="851" priority="1066" operator="greaterThan">
      <formula>0.69</formula>
    </cfRule>
    <cfRule type="cellIs" dxfId="850" priority="1067" operator="between">
      <formula>50%</formula>
      <formula>0.69</formula>
    </cfRule>
    <cfRule type="cellIs" dxfId="849" priority="1068" operator="lessThan">
      <formula>0.5</formula>
    </cfRule>
  </conditionalFormatting>
  <conditionalFormatting sqref="K73:K74">
    <cfRule type="cellIs" dxfId="848" priority="1063" operator="greaterThan">
      <formula>0.69</formula>
    </cfRule>
    <cfRule type="cellIs" dxfId="847" priority="1064" operator="between">
      <formula>50%</formula>
      <formula>0.69</formula>
    </cfRule>
    <cfRule type="cellIs" dxfId="846" priority="1065" operator="lessThan">
      <formula>0.5</formula>
    </cfRule>
  </conditionalFormatting>
  <conditionalFormatting sqref="M72">
    <cfRule type="cellIs" dxfId="845" priority="1060" operator="greaterThan">
      <formula>0.69</formula>
    </cfRule>
    <cfRule type="cellIs" dxfId="844" priority="1061" operator="between">
      <formula>50%</formula>
      <formula>0.69</formula>
    </cfRule>
    <cfRule type="cellIs" dxfId="843" priority="1062" operator="lessThan">
      <formula>0.5</formula>
    </cfRule>
  </conditionalFormatting>
  <conditionalFormatting sqref="M73:M74">
    <cfRule type="cellIs" dxfId="842" priority="1057" operator="greaterThan">
      <formula>0.69</formula>
    </cfRule>
    <cfRule type="cellIs" dxfId="841" priority="1058" operator="between">
      <formula>50%</formula>
      <formula>0.69</formula>
    </cfRule>
    <cfRule type="cellIs" dxfId="840" priority="1059" operator="lessThan">
      <formula>0.5</formula>
    </cfRule>
  </conditionalFormatting>
  <conditionalFormatting sqref="O72">
    <cfRule type="cellIs" dxfId="839" priority="1054" operator="greaterThan">
      <formula>0.69</formula>
    </cfRule>
    <cfRule type="cellIs" dxfId="838" priority="1055" operator="between">
      <formula>50%</formula>
      <formula>0.69</formula>
    </cfRule>
    <cfRule type="cellIs" dxfId="837" priority="1056" operator="lessThan">
      <formula>0.5</formula>
    </cfRule>
  </conditionalFormatting>
  <conditionalFormatting sqref="O73:O74">
    <cfRule type="cellIs" dxfId="836" priority="1051" operator="greaterThan">
      <formula>0.69</formula>
    </cfRule>
    <cfRule type="cellIs" dxfId="835" priority="1052" operator="between">
      <formula>50%</formula>
      <formula>0.69</formula>
    </cfRule>
    <cfRule type="cellIs" dxfId="834" priority="1053" operator="lessThan">
      <formula>0.5</formula>
    </cfRule>
  </conditionalFormatting>
  <conditionalFormatting sqref="Q72">
    <cfRule type="cellIs" dxfId="833" priority="1048" operator="greaterThan">
      <formula>0.69</formula>
    </cfRule>
    <cfRule type="cellIs" dxfId="832" priority="1049" operator="between">
      <formula>50%</formula>
      <formula>0.69</formula>
    </cfRule>
    <cfRule type="cellIs" dxfId="831" priority="1050" operator="lessThan">
      <formula>0.5</formula>
    </cfRule>
  </conditionalFormatting>
  <conditionalFormatting sqref="Q73:Q74">
    <cfRule type="cellIs" dxfId="830" priority="1045" operator="greaterThan">
      <formula>0.69</formula>
    </cfRule>
    <cfRule type="cellIs" dxfId="829" priority="1046" operator="between">
      <formula>50%</formula>
      <formula>0.69</formula>
    </cfRule>
    <cfRule type="cellIs" dxfId="828" priority="1047" operator="lessThan">
      <formula>0.5</formula>
    </cfRule>
  </conditionalFormatting>
  <conditionalFormatting sqref="S72">
    <cfRule type="cellIs" dxfId="827" priority="1042" operator="greaterThan">
      <formula>0.69</formula>
    </cfRule>
    <cfRule type="cellIs" dxfId="826" priority="1043" operator="between">
      <formula>50%</formula>
      <formula>0.69</formula>
    </cfRule>
    <cfRule type="cellIs" dxfId="825" priority="1044" operator="lessThan">
      <formula>0.5</formula>
    </cfRule>
  </conditionalFormatting>
  <conditionalFormatting sqref="S73:S74">
    <cfRule type="cellIs" dxfId="824" priority="1039" operator="greaterThan">
      <formula>0.69</formula>
    </cfRule>
    <cfRule type="cellIs" dxfId="823" priority="1040" operator="between">
      <formula>50%</formula>
      <formula>0.69</formula>
    </cfRule>
    <cfRule type="cellIs" dxfId="822" priority="1041" operator="lessThan">
      <formula>0.5</formula>
    </cfRule>
  </conditionalFormatting>
  <conditionalFormatting sqref="D72">
    <cfRule type="notContainsBlanks" dxfId="821" priority="1038">
      <formula>LEN(TRIM(D72))&gt;0</formula>
    </cfRule>
  </conditionalFormatting>
  <conditionalFormatting sqref="D73:D74">
    <cfRule type="notContainsBlanks" dxfId="820" priority="1037">
      <formula>LEN(TRIM(D73))&gt;0</formula>
    </cfRule>
  </conditionalFormatting>
  <conditionalFormatting sqref="F72">
    <cfRule type="notContainsBlanks" dxfId="819" priority="1036">
      <formula>LEN(TRIM(F72))&gt;0</formula>
    </cfRule>
  </conditionalFormatting>
  <conditionalFormatting sqref="F73:F74">
    <cfRule type="notContainsBlanks" dxfId="818" priority="1035">
      <formula>LEN(TRIM(F73))&gt;0</formula>
    </cfRule>
  </conditionalFormatting>
  <conditionalFormatting sqref="H72">
    <cfRule type="notContainsBlanks" dxfId="817" priority="1034">
      <formula>LEN(TRIM(H72))&gt;0</formula>
    </cfRule>
  </conditionalFormatting>
  <conditionalFormatting sqref="H73:H74">
    <cfRule type="notContainsBlanks" dxfId="816" priority="1033">
      <formula>LEN(TRIM(H73))&gt;0</formula>
    </cfRule>
  </conditionalFormatting>
  <conditionalFormatting sqref="J72">
    <cfRule type="notContainsBlanks" dxfId="815" priority="1032">
      <formula>LEN(TRIM(J72))&gt;0</formula>
    </cfRule>
  </conditionalFormatting>
  <conditionalFormatting sqref="J73:J74">
    <cfRule type="notContainsBlanks" dxfId="814" priority="1031">
      <formula>LEN(TRIM(J73))&gt;0</formula>
    </cfRule>
  </conditionalFormatting>
  <conditionalFormatting sqref="L72">
    <cfRule type="notContainsBlanks" dxfId="813" priority="1030">
      <formula>LEN(TRIM(L72))&gt;0</formula>
    </cfRule>
  </conditionalFormatting>
  <conditionalFormatting sqref="L73:L74">
    <cfRule type="notContainsBlanks" dxfId="812" priority="1029">
      <formula>LEN(TRIM(L73))&gt;0</formula>
    </cfRule>
  </conditionalFormatting>
  <conditionalFormatting sqref="N72">
    <cfRule type="notContainsBlanks" dxfId="811" priority="1028">
      <formula>LEN(TRIM(N72))&gt;0</formula>
    </cfRule>
  </conditionalFormatting>
  <conditionalFormatting sqref="N73:N74">
    <cfRule type="notContainsBlanks" dxfId="810" priority="1027">
      <formula>LEN(TRIM(N73))&gt;0</formula>
    </cfRule>
  </conditionalFormatting>
  <conditionalFormatting sqref="P72">
    <cfRule type="notContainsBlanks" dxfId="809" priority="1026">
      <formula>LEN(TRIM(P72))&gt;0</formula>
    </cfRule>
  </conditionalFormatting>
  <conditionalFormatting sqref="P73:P74">
    <cfRule type="notContainsBlanks" dxfId="808" priority="1025">
      <formula>LEN(TRIM(P73))&gt;0</formula>
    </cfRule>
  </conditionalFormatting>
  <conditionalFormatting sqref="R72">
    <cfRule type="notContainsBlanks" dxfId="807" priority="1024">
      <formula>LEN(TRIM(R72))&gt;0</formula>
    </cfRule>
  </conditionalFormatting>
  <conditionalFormatting sqref="R73:R74">
    <cfRule type="notContainsBlanks" dxfId="806" priority="1023">
      <formula>LEN(TRIM(R73))&gt;0</formula>
    </cfRule>
  </conditionalFormatting>
  <conditionalFormatting sqref="T72">
    <cfRule type="notContainsBlanks" dxfId="805" priority="1022">
      <formula>LEN(TRIM(T72))&gt;0</formula>
    </cfRule>
  </conditionalFormatting>
  <conditionalFormatting sqref="T73:T74">
    <cfRule type="notContainsBlanks" dxfId="804" priority="1021">
      <formula>LEN(TRIM(T73))&gt;0</formula>
    </cfRule>
  </conditionalFormatting>
  <conditionalFormatting sqref="C76">
    <cfRule type="cellIs" dxfId="803" priority="1018" operator="greaterThan">
      <formula>0.69</formula>
    </cfRule>
    <cfRule type="cellIs" dxfId="802" priority="1019" operator="between">
      <formula>50%</formula>
      <formula>0.69</formula>
    </cfRule>
    <cfRule type="cellIs" dxfId="801" priority="1020" operator="lessThan">
      <formula>0.5</formula>
    </cfRule>
  </conditionalFormatting>
  <conditionalFormatting sqref="C77">
    <cfRule type="cellIs" dxfId="800" priority="1015" operator="greaterThan">
      <formula>0.69</formula>
    </cfRule>
    <cfRule type="cellIs" dxfId="799" priority="1016" operator="between">
      <formula>50%</formula>
      <formula>0.69</formula>
    </cfRule>
    <cfRule type="cellIs" dxfId="798" priority="1017" operator="lessThan">
      <formula>0.5</formula>
    </cfRule>
  </conditionalFormatting>
  <conditionalFormatting sqref="E76">
    <cfRule type="cellIs" dxfId="797" priority="1012" operator="greaterThan">
      <formula>0.69</formula>
    </cfRule>
    <cfRule type="cellIs" dxfId="796" priority="1013" operator="between">
      <formula>50%</formula>
      <formula>0.69</formula>
    </cfRule>
    <cfRule type="cellIs" dxfId="795" priority="1014" operator="lessThan">
      <formula>0.5</formula>
    </cfRule>
  </conditionalFormatting>
  <conditionalFormatting sqref="E77">
    <cfRule type="cellIs" dxfId="794" priority="1009" operator="greaterThan">
      <formula>0.69</formula>
    </cfRule>
    <cfRule type="cellIs" dxfId="793" priority="1010" operator="between">
      <formula>50%</formula>
      <formula>0.69</formula>
    </cfRule>
    <cfRule type="cellIs" dxfId="792" priority="1011" operator="lessThan">
      <formula>0.5</formula>
    </cfRule>
  </conditionalFormatting>
  <conditionalFormatting sqref="G76">
    <cfRule type="cellIs" dxfId="791" priority="1006" operator="greaterThan">
      <formula>0.69</formula>
    </cfRule>
    <cfRule type="cellIs" dxfId="790" priority="1007" operator="between">
      <formula>50%</formula>
      <formula>0.69</formula>
    </cfRule>
    <cfRule type="cellIs" dxfId="789" priority="1008" operator="lessThan">
      <formula>0.5</formula>
    </cfRule>
  </conditionalFormatting>
  <conditionalFormatting sqref="G77">
    <cfRule type="cellIs" dxfId="788" priority="1003" operator="greaterThan">
      <formula>0.69</formula>
    </cfRule>
    <cfRule type="cellIs" dxfId="787" priority="1004" operator="between">
      <formula>50%</formula>
      <formula>0.69</formula>
    </cfRule>
    <cfRule type="cellIs" dxfId="786" priority="1005" operator="lessThan">
      <formula>0.5</formula>
    </cfRule>
  </conditionalFormatting>
  <conditionalFormatting sqref="I76">
    <cfRule type="cellIs" dxfId="785" priority="1000" operator="greaterThan">
      <formula>0.69</formula>
    </cfRule>
    <cfRule type="cellIs" dxfId="784" priority="1001" operator="between">
      <formula>50%</formula>
      <formula>0.69</formula>
    </cfRule>
    <cfRule type="cellIs" dxfId="783" priority="1002" operator="lessThan">
      <formula>0.5</formula>
    </cfRule>
  </conditionalFormatting>
  <conditionalFormatting sqref="I77">
    <cfRule type="cellIs" dxfId="782" priority="997" operator="greaterThan">
      <formula>0.69</formula>
    </cfRule>
    <cfRule type="cellIs" dxfId="781" priority="998" operator="between">
      <formula>50%</formula>
      <formula>0.69</formula>
    </cfRule>
    <cfRule type="cellIs" dxfId="780" priority="999" operator="lessThan">
      <formula>0.5</formula>
    </cfRule>
  </conditionalFormatting>
  <conditionalFormatting sqref="K76">
    <cfRule type="cellIs" dxfId="779" priority="994" operator="greaterThan">
      <formula>0.69</formula>
    </cfRule>
    <cfRule type="cellIs" dxfId="778" priority="995" operator="between">
      <formula>50%</formula>
      <formula>0.69</formula>
    </cfRule>
    <cfRule type="cellIs" dxfId="777" priority="996" operator="lessThan">
      <formula>0.5</formula>
    </cfRule>
  </conditionalFormatting>
  <conditionalFormatting sqref="K77">
    <cfRule type="cellIs" dxfId="776" priority="991" operator="greaterThan">
      <formula>0.69</formula>
    </cfRule>
    <cfRule type="cellIs" dxfId="775" priority="992" operator="between">
      <formula>50%</formula>
      <formula>0.69</formula>
    </cfRule>
    <cfRule type="cellIs" dxfId="774" priority="993" operator="lessThan">
      <formula>0.5</formula>
    </cfRule>
  </conditionalFormatting>
  <conditionalFormatting sqref="M76">
    <cfRule type="cellIs" dxfId="773" priority="988" operator="greaterThan">
      <formula>0.69</formula>
    </cfRule>
    <cfRule type="cellIs" dxfId="772" priority="989" operator="between">
      <formula>50%</formula>
      <formula>0.69</formula>
    </cfRule>
    <cfRule type="cellIs" dxfId="771" priority="990" operator="lessThan">
      <formula>0.5</formula>
    </cfRule>
  </conditionalFormatting>
  <conditionalFormatting sqref="M77">
    <cfRule type="cellIs" dxfId="770" priority="985" operator="greaterThan">
      <formula>0.69</formula>
    </cfRule>
    <cfRule type="cellIs" dxfId="769" priority="986" operator="between">
      <formula>50%</formula>
      <formula>0.69</formula>
    </cfRule>
    <cfRule type="cellIs" dxfId="768" priority="987" operator="lessThan">
      <formula>0.5</formula>
    </cfRule>
  </conditionalFormatting>
  <conditionalFormatting sqref="O76">
    <cfRule type="cellIs" dxfId="767" priority="982" operator="greaterThan">
      <formula>0.69</formula>
    </cfRule>
    <cfRule type="cellIs" dxfId="766" priority="983" operator="between">
      <formula>50%</formula>
      <formula>0.69</formula>
    </cfRule>
    <cfRule type="cellIs" dxfId="765" priority="984" operator="lessThan">
      <formula>0.5</formula>
    </cfRule>
  </conditionalFormatting>
  <conditionalFormatting sqref="O77">
    <cfRule type="cellIs" dxfId="764" priority="979" operator="greaterThan">
      <formula>0.69</formula>
    </cfRule>
    <cfRule type="cellIs" dxfId="763" priority="980" operator="between">
      <formula>50%</formula>
      <formula>0.69</formula>
    </cfRule>
    <cfRule type="cellIs" dxfId="762" priority="981" operator="lessThan">
      <formula>0.5</formula>
    </cfRule>
  </conditionalFormatting>
  <conditionalFormatting sqref="Q76">
    <cfRule type="cellIs" dxfId="761" priority="976" operator="greaterThan">
      <formula>0.69</formula>
    </cfRule>
    <cfRule type="cellIs" dxfId="760" priority="977" operator="between">
      <formula>50%</formula>
      <formula>0.69</formula>
    </cfRule>
    <cfRule type="cellIs" dxfId="759" priority="978" operator="lessThan">
      <formula>0.5</formula>
    </cfRule>
  </conditionalFormatting>
  <conditionalFormatting sqref="Q77">
    <cfRule type="cellIs" dxfId="758" priority="973" operator="greaterThan">
      <formula>0.69</formula>
    </cfRule>
    <cfRule type="cellIs" dxfId="757" priority="974" operator="between">
      <formula>50%</formula>
      <formula>0.69</formula>
    </cfRule>
    <cfRule type="cellIs" dxfId="756" priority="975" operator="lessThan">
      <formula>0.5</formula>
    </cfRule>
  </conditionalFormatting>
  <conditionalFormatting sqref="S76">
    <cfRule type="cellIs" dxfId="755" priority="970" operator="greaterThan">
      <formula>0.69</formula>
    </cfRule>
    <cfRule type="cellIs" dxfId="754" priority="971" operator="between">
      <formula>50%</formula>
      <formula>0.69</formula>
    </cfRule>
    <cfRule type="cellIs" dxfId="753" priority="972" operator="lessThan">
      <formula>0.5</formula>
    </cfRule>
  </conditionalFormatting>
  <conditionalFormatting sqref="S77">
    <cfRule type="cellIs" dxfId="752" priority="967" operator="greaterThan">
      <formula>0.69</formula>
    </cfRule>
    <cfRule type="cellIs" dxfId="751" priority="968" operator="between">
      <formula>50%</formula>
      <formula>0.69</formula>
    </cfRule>
    <cfRule type="cellIs" dxfId="750" priority="969" operator="lessThan">
      <formula>0.5</formula>
    </cfRule>
  </conditionalFormatting>
  <conditionalFormatting sqref="D76">
    <cfRule type="notContainsBlanks" dxfId="749" priority="966">
      <formula>LEN(TRIM(D76))&gt;0</formula>
    </cfRule>
  </conditionalFormatting>
  <conditionalFormatting sqref="D77">
    <cfRule type="notContainsBlanks" dxfId="748" priority="965">
      <formula>LEN(TRIM(D77))&gt;0</formula>
    </cfRule>
  </conditionalFormatting>
  <conditionalFormatting sqref="F76">
    <cfRule type="notContainsBlanks" dxfId="747" priority="964">
      <formula>LEN(TRIM(F76))&gt;0</formula>
    </cfRule>
  </conditionalFormatting>
  <conditionalFormatting sqref="F77">
    <cfRule type="notContainsBlanks" dxfId="746" priority="963">
      <formula>LEN(TRIM(F77))&gt;0</formula>
    </cfRule>
  </conditionalFormatting>
  <conditionalFormatting sqref="H76">
    <cfRule type="notContainsBlanks" dxfId="745" priority="962">
      <formula>LEN(TRIM(H76))&gt;0</formula>
    </cfRule>
  </conditionalFormatting>
  <conditionalFormatting sqref="H77">
    <cfRule type="notContainsBlanks" dxfId="744" priority="961">
      <formula>LEN(TRIM(H77))&gt;0</formula>
    </cfRule>
  </conditionalFormatting>
  <conditionalFormatting sqref="J76">
    <cfRule type="notContainsBlanks" dxfId="743" priority="960">
      <formula>LEN(TRIM(J76))&gt;0</formula>
    </cfRule>
  </conditionalFormatting>
  <conditionalFormatting sqref="J77">
    <cfRule type="notContainsBlanks" dxfId="742" priority="959">
      <formula>LEN(TRIM(J77))&gt;0</formula>
    </cfRule>
  </conditionalFormatting>
  <conditionalFormatting sqref="L76">
    <cfRule type="notContainsBlanks" dxfId="741" priority="958">
      <formula>LEN(TRIM(L76))&gt;0</formula>
    </cfRule>
  </conditionalFormatting>
  <conditionalFormatting sqref="L77">
    <cfRule type="notContainsBlanks" dxfId="740" priority="957">
      <formula>LEN(TRIM(L77))&gt;0</formula>
    </cfRule>
  </conditionalFormatting>
  <conditionalFormatting sqref="N76">
    <cfRule type="notContainsBlanks" dxfId="739" priority="956">
      <formula>LEN(TRIM(N76))&gt;0</formula>
    </cfRule>
  </conditionalFormatting>
  <conditionalFormatting sqref="N77">
    <cfRule type="notContainsBlanks" dxfId="738" priority="955">
      <formula>LEN(TRIM(N77))&gt;0</formula>
    </cfRule>
  </conditionalFormatting>
  <conditionalFormatting sqref="P76">
    <cfRule type="notContainsBlanks" dxfId="737" priority="954">
      <formula>LEN(TRIM(P76))&gt;0</formula>
    </cfRule>
  </conditionalFormatting>
  <conditionalFormatting sqref="P77">
    <cfRule type="notContainsBlanks" dxfId="736" priority="953">
      <formula>LEN(TRIM(P77))&gt;0</formula>
    </cfRule>
  </conditionalFormatting>
  <conditionalFormatting sqref="R76">
    <cfRule type="notContainsBlanks" dxfId="735" priority="952">
      <formula>LEN(TRIM(R76))&gt;0</formula>
    </cfRule>
  </conditionalFormatting>
  <conditionalFormatting sqref="R77">
    <cfRule type="notContainsBlanks" dxfId="734" priority="951">
      <formula>LEN(TRIM(R77))&gt;0</formula>
    </cfRule>
  </conditionalFormatting>
  <conditionalFormatting sqref="T76">
    <cfRule type="notContainsBlanks" dxfId="733" priority="950">
      <formula>LEN(TRIM(T76))&gt;0</formula>
    </cfRule>
  </conditionalFormatting>
  <conditionalFormatting sqref="T77">
    <cfRule type="notContainsBlanks" dxfId="732" priority="949">
      <formula>LEN(TRIM(T77))&gt;0</formula>
    </cfRule>
  </conditionalFormatting>
  <conditionalFormatting sqref="C79">
    <cfRule type="cellIs" dxfId="731" priority="946" operator="greaterThan">
      <formula>0.69</formula>
    </cfRule>
    <cfRule type="cellIs" dxfId="730" priority="947" operator="between">
      <formula>50%</formula>
      <formula>0.69</formula>
    </cfRule>
    <cfRule type="cellIs" dxfId="729" priority="948" operator="lessThan">
      <formula>0.5</formula>
    </cfRule>
  </conditionalFormatting>
  <conditionalFormatting sqref="C80">
    <cfRule type="cellIs" dxfId="728" priority="943" operator="greaterThan">
      <formula>0.69</formula>
    </cfRule>
    <cfRule type="cellIs" dxfId="727" priority="944" operator="between">
      <formula>50%</formula>
      <formula>0.69</formula>
    </cfRule>
    <cfRule type="cellIs" dxfId="726" priority="945" operator="lessThan">
      <formula>0.5</formula>
    </cfRule>
  </conditionalFormatting>
  <conditionalFormatting sqref="E79">
    <cfRule type="cellIs" dxfId="725" priority="940" operator="greaterThan">
      <formula>0.69</formula>
    </cfRule>
    <cfRule type="cellIs" dxfId="724" priority="941" operator="between">
      <formula>50%</formula>
      <formula>0.69</formula>
    </cfRule>
    <cfRule type="cellIs" dxfId="723" priority="942" operator="lessThan">
      <formula>0.5</formula>
    </cfRule>
  </conditionalFormatting>
  <conditionalFormatting sqref="E80">
    <cfRule type="cellIs" dxfId="722" priority="937" operator="greaterThan">
      <formula>0.69</formula>
    </cfRule>
    <cfRule type="cellIs" dxfId="721" priority="938" operator="between">
      <formula>50%</formula>
      <formula>0.69</formula>
    </cfRule>
    <cfRule type="cellIs" dxfId="720" priority="939" operator="lessThan">
      <formula>0.5</formula>
    </cfRule>
  </conditionalFormatting>
  <conditionalFormatting sqref="G79">
    <cfRule type="cellIs" dxfId="719" priority="934" operator="greaterThan">
      <formula>0.69</formula>
    </cfRule>
    <cfRule type="cellIs" dxfId="718" priority="935" operator="between">
      <formula>50%</formula>
      <formula>0.69</formula>
    </cfRule>
    <cfRule type="cellIs" dxfId="717" priority="936" operator="lessThan">
      <formula>0.5</formula>
    </cfRule>
  </conditionalFormatting>
  <conditionalFormatting sqref="G80">
    <cfRule type="cellIs" dxfId="716" priority="931" operator="greaterThan">
      <formula>0.69</formula>
    </cfRule>
    <cfRule type="cellIs" dxfId="715" priority="932" operator="between">
      <formula>50%</formula>
      <formula>0.69</formula>
    </cfRule>
    <cfRule type="cellIs" dxfId="714" priority="933" operator="lessThan">
      <formula>0.5</formula>
    </cfRule>
  </conditionalFormatting>
  <conditionalFormatting sqref="I79">
    <cfRule type="cellIs" dxfId="713" priority="928" operator="greaterThan">
      <formula>0.69</formula>
    </cfRule>
    <cfRule type="cellIs" dxfId="712" priority="929" operator="between">
      <formula>50%</formula>
      <formula>0.69</formula>
    </cfRule>
    <cfRule type="cellIs" dxfId="711" priority="930" operator="lessThan">
      <formula>0.5</formula>
    </cfRule>
  </conditionalFormatting>
  <conditionalFormatting sqref="I80">
    <cfRule type="cellIs" dxfId="710" priority="925" operator="greaterThan">
      <formula>0.69</formula>
    </cfRule>
    <cfRule type="cellIs" dxfId="709" priority="926" operator="between">
      <formula>50%</formula>
      <formula>0.69</formula>
    </cfRule>
    <cfRule type="cellIs" dxfId="708" priority="927" operator="lessThan">
      <formula>0.5</formula>
    </cfRule>
  </conditionalFormatting>
  <conditionalFormatting sqref="K79">
    <cfRule type="cellIs" dxfId="707" priority="922" operator="greaterThan">
      <formula>0.69</formula>
    </cfRule>
    <cfRule type="cellIs" dxfId="706" priority="923" operator="between">
      <formula>50%</formula>
      <formula>0.69</formula>
    </cfRule>
    <cfRule type="cellIs" dxfId="705" priority="924" operator="lessThan">
      <formula>0.5</formula>
    </cfRule>
  </conditionalFormatting>
  <conditionalFormatting sqref="K80">
    <cfRule type="cellIs" dxfId="704" priority="919" operator="greaterThan">
      <formula>0.69</formula>
    </cfRule>
    <cfRule type="cellIs" dxfId="703" priority="920" operator="between">
      <formula>50%</formula>
      <formula>0.69</formula>
    </cfRule>
    <cfRule type="cellIs" dxfId="702" priority="921" operator="lessThan">
      <formula>0.5</formula>
    </cfRule>
  </conditionalFormatting>
  <conditionalFormatting sqref="M79">
    <cfRule type="cellIs" dxfId="701" priority="916" operator="greaterThan">
      <formula>0.69</formula>
    </cfRule>
    <cfRule type="cellIs" dxfId="700" priority="917" operator="between">
      <formula>50%</formula>
      <formula>0.69</formula>
    </cfRule>
    <cfRule type="cellIs" dxfId="699" priority="918" operator="lessThan">
      <formula>0.5</formula>
    </cfRule>
  </conditionalFormatting>
  <conditionalFormatting sqref="M80">
    <cfRule type="cellIs" dxfId="698" priority="913" operator="greaterThan">
      <formula>0.69</formula>
    </cfRule>
    <cfRule type="cellIs" dxfId="697" priority="914" operator="between">
      <formula>50%</formula>
      <formula>0.69</formula>
    </cfRule>
    <cfRule type="cellIs" dxfId="696" priority="915" operator="lessThan">
      <formula>0.5</formula>
    </cfRule>
  </conditionalFormatting>
  <conditionalFormatting sqref="O79">
    <cfRule type="cellIs" dxfId="695" priority="910" operator="greaterThan">
      <formula>0.69</formula>
    </cfRule>
    <cfRule type="cellIs" dxfId="694" priority="911" operator="between">
      <formula>50%</formula>
      <formula>0.69</formula>
    </cfRule>
    <cfRule type="cellIs" dxfId="693" priority="912" operator="lessThan">
      <formula>0.5</formula>
    </cfRule>
  </conditionalFormatting>
  <conditionalFormatting sqref="O80">
    <cfRule type="cellIs" dxfId="692" priority="907" operator="greaterThan">
      <formula>0.69</formula>
    </cfRule>
    <cfRule type="cellIs" dxfId="691" priority="908" operator="between">
      <formula>50%</formula>
      <formula>0.69</formula>
    </cfRule>
    <cfRule type="cellIs" dxfId="690" priority="909" operator="lessThan">
      <formula>0.5</formula>
    </cfRule>
  </conditionalFormatting>
  <conditionalFormatting sqref="Q79">
    <cfRule type="cellIs" dxfId="689" priority="904" operator="greaterThan">
      <formula>0.69</formula>
    </cfRule>
    <cfRule type="cellIs" dxfId="688" priority="905" operator="between">
      <formula>50%</formula>
      <formula>0.69</formula>
    </cfRule>
    <cfRule type="cellIs" dxfId="687" priority="906" operator="lessThan">
      <formula>0.5</formula>
    </cfRule>
  </conditionalFormatting>
  <conditionalFormatting sqref="Q80">
    <cfRule type="cellIs" dxfId="686" priority="901" operator="greaterThan">
      <formula>0.69</formula>
    </cfRule>
    <cfRule type="cellIs" dxfId="685" priority="902" operator="between">
      <formula>50%</formula>
      <formula>0.69</formula>
    </cfRule>
    <cfRule type="cellIs" dxfId="684" priority="903" operator="lessThan">
      <formula>0.5</formula>
    </cfRule>
  </conditionalFormatting>
  <conditionalFormatting sqref="S79">
    <cfRule type="cellIs" dxfId="683" priority="898" operator="greaterThan">
      <formula>0.69</formula>
    </cfRule>
    <cfRule type="cellIs" dxfId="682" priority="899" operator="between">
      <formula>50%</formula>
      <formula>0.69</formula>
    </cfRule>
    <cfRule type="cellIs" dxfId="681" priority="900" operator="lessThan">
      <formula>0.5</formula>
    </cfRule>
  </conditionalFormatting>
  <conditionalFormatting sqref="S80">
    <cfRule type="cellIs" dxfId="680" priority="895" operator="greaterThan">
      <formula>0.69</formula>
    </cfRule>
    <cfRule type="cellIs" dxfId="679" priority="896" operator="between">
      <formula>50%</formula>
      <formula>0.69</formula>
    </cfRule>
    <cfRule type="cellIs" dxfId="678" priority="897" operator="lessThan">
      <formula>0.5</formula>
    </cfRule>
  </conditionalFormatting>
  <conditionalFormatting sqref="D79">
    <cfRule type="notContainsBlanks" dxfId="677" priority="894">
      <formula>LEN(TRIM(D79))&gt;0</formula>
    </cfRule>
  </conditionalFormatting>
  <conditionalFormatting sqref="D80">
    <cfRule type="notContainsBlanks" dxfId="676" priority="893">
      <formula>LEN(TRIM(D80))&gt;0</formula>
    </cfRule>
  </conditionalFormatting>
  <conditionalFormatting sqref="F79">
    <cfRule type="notContainsBlanks" dxfId="675" priority="892">
      <formula>LEN(TRIM(F79))&gt;0</formula>
    </cfRule>
  </conditionalFormatting>
  <conditionalFormatting sqref="F80">
    <cfRule type="notContainsBlanks" dxfId="674" priority="891">
      <formula>LEN(TRIM(F80))&gt;0</formula>
    </cfRule>
  </conditionalFormatting>
  <conditionalFormatting sqref="H79">
    <cfRule type="notContainsBlanks" dxfId="673" priority="890">
      <formula>LEN(TRIM(H79))&gt;0</formula>
    </cfRule>
  </conditionalFormatting>
  <conditionalFormatting sqref="H80">
    <cfRule type="notContainsBlanks" dxfId="672" priority="889">
      <formula>LEN(TRIM(H80))&gt;0</formula>
    </cfRule>
  </conditionalFormatting>
  <conditionalFormatting sqref="J79">
    <cfRule type="notContainsBlanks" dxfId="671" priority="888">
      <formula>LEN(TRIM(J79))&gt;0</formula>
    </cfRule>
  </conditionalFormatting>
  <conditionalFormatting sqref="J80">
    <cfRule type="notContainsBlanks" dxfId="670" priority="887">
      <formula>LEN(TRIM(J80))&gt;0</formula>
    </cfRule>
  </conditionalFormatting>
  <conditionalFormatting sqref="L79">
    <cfRule type="notContainsBlanks" dxfId="669" priority="886">
      <formula>LEN(TRIM(L79))&gt;0</formula>
    </cfRule>
  </conditionalFormatting>
  <conditionalFormatting sqref="L80">
    <cfRule type="notContainsBlanks" dxfId="668" priority="885">
      <formula>LEN(TRIM(L80))&gt;0</formula>
    </cfRule>
  </conditionalFormatting>
  <conditionalFormatting sqref="N79">
    <cfRule type="notContainsBlanks" dxfId="667" priority="884">
      <formula>LEN(TRIM(N79))&gt;0</formula>
    </cfRule>
  </conditionalFormatting>
  <conditionalFormatting sqref="N80">
    <cfRule type="notContainsBlanks" dxfId="666" priority="883">
      <formula>LEN(TRIM(N80))&gt;0</formula>
    </cfRule>
  </conditionalFormatting>
  <conditionalFormatting sqref="P79">
    <cfRule type="notContainsBlanks" dxfId="665" priority="882">
      <formula>LEN(TRIM(P79))&gt;0</formula>
    </cfRule>
  </conditionalFormatting>
  <conditionalFormatting sqref="P80">
    <cfRule type="notContainsBlanks" dxfId="664" priority="881">
      <formula>LEN(TRIM(P80))&gt;0</formula>
    </cfRule>
  </conditionalFormatting>
  <conditionalFormatting sqref="R79">
    <cfRule type="notContainsBlanks" dxfId="663" priority="880">
      <formula>LEN(TRIM(R79))&gt;0</formula>
    </cfRule>
  </conditionalFormatting>
  <conditionalFormatting sqref="R80">
    <cfRule type="notContainsBlanks" dxfId="662" priority="879">
      <formula>LEN(TRIM(R80))&gt;0</formula>
    </cfRule>
  </conditionalFormatting>
  <conditionalFormatting sqref="T79">
    <cfRule type="notContainsBlanks" dxfId="661" priority="878">
      <formula>LEN(TRIM(T79))&gt;0</formula>
    </cfRule>
  </conditionalFormatting>
  <conditionalFormatting sqref="T80">
    <cfRule type="notContainsBlanks" dxfId="660" priority="877">
      <formula>LEN(TRIM(T80))&gt;0</formula>
    </cfRule>
  </conditionalFormatting>
  <conditionalFormatting sqref="C82">
    <cfRule type="cellIs" dxfId="659" priority="874" operator="greaterThan">
      <formula>0.69</formula>
    </cfRule>
    <cfRule type="cellIs" dxfId="658" priority="875" operator="between">
      <formula>50%</formula>
      <formula>0.69</formula>
    </cfRule>
    <cfRule type="cellIs" dxfId="657" priority="876" operator="lessThan">
      <formula>0.5</formula>
    </cfRule>
  </conditionalFormatting>
  <conditionalFormatting sqref="C83">
    <cfRule type="cellIs" dxfId="656" priority="871" operator="greaterThan">
      <formula>0.69</formula>
    </cfRule>
    <cfRule type="cellIs" dxfId="655" priority="872" operator="between">
      <formula>50%</formula>
      <formula>0.69</formula>
    </cfRule>
    <cfRule type="cellIs" dxfId="654" priority="873" operator="lessThan">
      <formula>0.5</formula>
    </cfRule>
  </conditionalFormatting>
  <conditionalFormatting sqref="E82">
    <cfRule type="cellIs" dxfId="653" priority="868" operator="greaterThan">
      <formula>0.69</formula>
    </cfRule>
    <cfRule type="cellIs" dxfId="652" priority="869" operator="between">
      <formula>50%</formula>
      <formula>0.69</formula>
    </cfRule>
    <cfRule type="cellIs" dxfId="651" priority="870" operator="lessThan">
      <formula>0.5</formula>
    </cfRule>
  </conditionalFormatting>
  <conditionalFormatting sqref="E83">
    <cfRule type="cellIs" dxfId="650" priority="865" operator="greaterThan">
      <formula>0.69</formula>
    </cfRule>
    <cfRule type="cellIs" dxfId="649" priority="866" operator="between">
      <formula>50%</formula>
      <formula>0.69</formula>
    </cfRule>
    <cfRule type="cellIs" dxfId="648" priority="867" operator="lessThan">
      <formula>0.5</formula>
    </cfRule>
  </conditionalFormatting>
  <conditionalFormatting sqref="G82">
    <cfRule type="cellIs" dxfId="647" priority="862" operator="greaterThan">
      <formula>0.69</formula>
    </cfRule>
    <cfRule type="cellIs" dxfId="646" priority="863" operator="between">
      <formula>50%</formula>
      <formula>0.69</formula>
    </cfRule>
    <cfRule type="cellIs" dxfId="645" priority="864" operator="lessThan">
      <formula>0.5</formula>
    </cfRule>
  </conditionalFormatting>
  <conditionalFormatting sqref="G83">
    <cfRule type="cellIs" dxfId="644" priority="859" operator="greaterThan">
      <formula>0.69</formula>
    </cfRule>
    <cfRule type="cellIs" dxfId="643" priority="860" operator="between">
      <formula>50%</formula>
      <formula>0.69</formula>
    </cfRule>
    <cfRule type="cellIs" dxfId="642" priority="861" operator="lessThan">
      <formula>0.5</formula>
    </cfRule>
  </conditionalFormatting>
  <conditionalFormatting sqref="I82">
    <cfRule type="cellIs" dxfId="641" priority="856" operator="greaterThan">
      <formula>0.69</formula>
    </cfRule>
    <cfRule type="cellIs" dxfId="640" priority="857" operator="between">
      <formula>50%</formula>
      <formula>0.69</formula>
    </cfRule>
    <cfRule type="cellIs" dxfId="639" priority="858" operator="lessThan">
      <formula>0.5</formula>
    </cfRule>
  </conditionalFormatting>
  <conditionalFormatting sqref="I83">
    <cfRule type="cellIs" dxfId="638" priority="853" operator="greaterThan">
      <formula>0.69</formula>
    </cfRule>
    <cfRule type="cellIs" dxfId="637" priority="854" operator="between">
      <formula>50%</formula>
      <formula>0.69</formula>
    </cfRule>
    <cfRule type="cellIs" dxfId="636" priority="855" operator="lessThan">
      <formula>0.5</formula>
    </cfRule>
  </conditionalFormatting>
  <conditionalFormatting sqref="K82">
    <cfRule type="cellIs" dxfId="635" priority="850" operator="greaterThan">
      <formula>0.69</formula>
    </cfRule>
    <cfRule type="cellIs" dxfId="634" priority="851" operator="between">
      <formula>50%</formula>
      <formula>0.69</formula>
    </cfRule>
    <cfRule type="cellIs" dxfId="633" priority="852" operator="lessThan">
      <formula>0.5</formula>
    </cfRule>
  </conditionalFormatting>
  <conditionalFormatting sqref="K83">
    <cfRule type="cellIs" dxfId="632" priority="847" operator="greaterThan">
      <formula>0.69</formula>
    </cfRule>
    <cfRule type="cellIs" dxfId="631" priority="848" operator="between">
      <formula>50%</formula>
      <formula>0.69</formula>
    </cfRule>
    <cfRule type="cellIs" dxfId="630" priority="849" operator="lessThan">
      <formula>0.5</formula>
    </cfRule>
  </conditionalFormatting>
  <conditionalFormatting sqref="M82">
    <cfRule type="cellIs" dxfId="629" priority="844" operator="greaterThan">
      <formula>0.69</formula>
    </cfRule>
    <cfRule type="cellIs" dxfId="628" priority="845" operator="between">
      <formula>50%</formula>
      <formula>0.69</formula>
    </cfRule>
    <cfRule type="cellIs" dxfId="627" priority="846" operator="lessThan">
      <formula>0.5</formula>
    </cfRule>
  </conditionalFormatting>
  <conditionalFormatting sqref="M83">
    <cfRule type="cellIs" dxfId="626" priority="841" operator="greaterThan">
      <formula>0.69</formula>
    </cfRule>
    <cfRule type="cellIs" dxfId="625" priority="842" operator="between">
      <formula>50%</formula>
      <formula>0.69</formula>
    </cfRule>
    <cfRule type="cellIs" dxfId="624" priority="843" operator="lessThan">
      <formula>0.5</formula>
    </cfRule>
  </conditionalFormatting>
  <conditionalFormatting sqref="O82">
    <cfRule type="cellIs" dxfId="623" priority="838" operator="greaterThan">
      <formula>0.69</formula>
    </cfRule>
    <cfRule type="cellIs" dxfId="622" priority="839" operator="between">
      <formula>50%</formula>
      <formula>0.69</formula>
    </cfRule>
    <cfRule type="cellIs" dxfId="621" priority="840" operator="lessThan">
      <formula>0.5</formula>
    </cfRule>
  </conditionalFormatting>
  <conditionalFormatting sqref="O83">
    <cfRule type="cellIs" dxfId="620" priority="835" operator="greaterThan">
      <formula>0.69</formula>
    </cfRule>
    <cfRule type="cellIs" dxfId="619" priority="836" operator="between">
      <formula>50%</formula>
      <formula>0.69</formula>
    </cfRule>
    <cfRule type="cellIs" dxfId="618" priority="837" operator="lessThan">
      <formula>0.5</formula>
    </cfRule>
  </conditionalFormatting>
  <conditionalFormatting sqref="Q82">
    <cfRule type="cellIs" dxfId="617" priority="832" operator="greaterThan">
      <formula>0.69</formula>
    </cfRule>
    <cfRule type="cellIs" dxfId="616" priority="833" operator="between">
      <formula>50%</formula>
      <formula>0.69</formula>
    </cfRule>
    <cfRule type="cellIs" dxfId="615" priority="834" operator="lessThan">
      <formula>0.5</formula>
    </cfRule>
  </conditionalFormatting>
  <conditionalFormatting sqref="Q83">
    <cfRule type="cellIs" dxfId="614" priority="829" operator="greaterThan">
      <formula>0.69</formula>
    </cfRule>
    <cfRule type="cellIs" dxfId="613" priority="830" operator="between">
      <formula>50%</formula>
      <formula>0.69</formula>
    </cfRule>
    <cfRule type="cellIs" dxfId="612" priority="831" operator="lessThan">
      <formula>0.5</formula>
    </cfRule>
  </conditionalFormatting>
  <conditionalFormatting sqref="S82">
    <cfRule type="cellIs" dxfId="611" priority="826" operator="greaterThan">
      <formula>0.69</formula>
    </cfRule>
    <cfRule type="cellIs" dxfId="610" priority="827" operator="between">
      <formula>50%</formula>
      <formula>0.69</formula>
    </cfRule>
    <cfRule type="cellIs" dxfId="609" priority="828" operator="lessThan">
      <formula>0.5</formula>
    </cfRule>
  </conditionalFormatting>
  <conditionalFormatting sqref="S83">
    <cfRule type="cellIs" dxfId="608" priority="823" operator="greaterThan">
      <formula>0.69</formula>
    </cfRule>
    <cfRule type="cellIs" dxfId="607" priority="824" operator="between">
      <formula>50%</formula>
      <formula>0.69</formula>
    </cfRule>
    <cfRule type="cellIs" dxfId="606" priority="825" operator="lessThan">
      <formula>0.5</formula>
    </cfRule>
  </conditionalFormatting>
  <conditionalFormatting sqref="D82">
    <cfRule type="notContainsBlanks" dxfId="605" priority="822">
      <formula>LEN(TRIM(D82))&gt;0</formula>
    </cfRule>
  </conditionalFormatting>
  <conditionalFormatting sqref="D83">
    <cfRule type="notContainsBlanks" dxfId="604" priority="821">
      <formula>LEN(TRIM(D83))&gt;0</formula>
    </cfRule>
  </conditionalFormatting>
  <conditionalFormatting sqref="F82">
    <cfRule type="notContainsBlanks" dxfId="603" priority="820">
      <formula>LEN(TRIM(F82))&gt;0</formula>
    </cfRule>
  </conditionalFormatting>
  <conditionalFormatting sqref="F83">
    <cfRule type="notContainsBlanks" dxfId="602" priority="819">
      <formula>LEN(TRIM(F83))&gt;0</formula>
    </cfRule>
  </conditionalFormatting>
  <conditionalFormatting sqref="H82">
    <cfRule type="notContainsBlanks" dxfId="601" priority="818">
      <formula>LEN(TRIM(H82))&gt;0</formula>
    </cfRule>
  </conditionalFormatting>
  <conditionalFormatting sqref="H83">
    <cfRule type="notContainsBlanks" dxfId="600" priority="817">
      <formula>LEN(TRIM(H83))&gt;0</formula>
    </cfRule>
  </conditionalFormatting>
  <conditionalFormatting sqref="J82">
    <cfRule type="notContainsBlanks" dxfId="599" priority="816">
      <formula>LEN(TRIM(J82))&gt;0</formula>
    </cfRule>
  </conditionalFormatting>
  <conditionalFormatting sqref="J83">
    <cfRule type="notContainsBlanks" dxfId="598" priority="815">
      <formula>LEN(TRIM(J83))&gt;0</formula>
    </cfRule>
  </conditionalFormatting>
  <conditionalFormatting sqref="L82">
    <cfRule type="notContainsBlanks" dxfId="597" priority="814">
      <formula>LEN(TRIM(L82))&gt;0</formula>
    </cfRule>
  </conditionalFormatting>
  <conditionalFormatting sqref="L83">
    <cfRule type="notContainsBlanks" dxfId="596" priority="813">
      <formula>LEN(TRIM(L83))&gt;0</formula>
    </cfRule>
  </conditionalFormatting>
  <conditionalFormatting sqref="N82">
    <cfRule type="notContainsBlanks" dxfId="595" priority="812">
      <formula>LEN(TRIM(N82))&gt;0</formula>
    </cfRule>
  </conditionalFormatting>
  <conditionalFormatting sqref="N83">
    <cfRule type="notContainsBlanks" dxfId="594" priority="811">
      <formula>LEN(TRIM(N83))&gt;0</formula>
    </cfRule>
  </conditionalFormatting>
  <conditionalFormatting sqref="P82">
    <cfRule type="notContainsBlanks" dxfId="593" priority="810">
      <formula>LEN(TRIM(P82))&gt;0</formula>
    </cfRule>
  </conditionalFormatting>
  <conditionalFormatting sqref="P83">
    <cfRule type="notContainsBlanks" dxfId="592" priority="809">
      <formula>LEN(TRIM(P83))&gt;0</formula>
    </cfRule>
  </conditionalFormatting>
  <conditionalFormatting sqref="R82">
    <cfRule type="notContainsBlanks" dxfId="591" priority="808">
      <formula>LEN(TRIM(R82))&gt;0</formula>
    </cfRule>
  </conditionalFormatting>
  <conditionalFormatting sqref="R83">
    <cfRule type="notContainsBlanks" dxfId="590" priority="807">
      <formula>LEN(TRIM(R83))&gt;0</formula>
    </cfRule>
  </conditionalFormatting>
  <conditionalFormatting sqref="T82">
    <cfRule type="notContainsBlanks" dxfId="589" priority="806">
      <formula>LEN(TRIM(T82))&gt;0</formula>
    </cfRule>
  </conditionalFormatting>
  <conditionalFormatting sqref="T83">
    <cfRule type="notContainsBlanks" dxfId="588" priority="805">
      <formula>LEN(TRIM(T83))&gt;0</formula>
    </cfRule>
  </conditionalFormatting>
  <conditionalFormatting sqref="C85">
    <cfRule type="cellIs" dxfId="587" priority="802" operator="greaterThan">
      <formula>0.69</formula>
    </cfRule>
    <cfRule type="cellIs" dxfId="586" priority="803" operator="between">
      <formula>50%</formula>
      <formula>0.69</formula>
    </cfRule>
    <cfRule type="cellIs" dxfId="585" priority="804" operator="lessThan">
      <formula>0.5</formula>
    </cfRule>
  </conditionalFormatting>
  <conditionalFormatting sqref="E85">
    <cfRule type="cellIs" dxfId="584" priority="796" operator="greaterThan">
      <formula>0.69</formula>
    </cfRule>
    <cfRule type="cellIs" dxfId="583" priority="797" operator="between">
      <formula>50%</formula>
      <formula>0.69</formula>
    </cfRule>
    <cfRule type="cellIs" dxfId="582" priority="798" operator="lessThan">
      <formula>0.5</formula>
    </cfRule>
  </conditionalFormatting>
  <conditionalFormatting sqref="G85">
    <cfRule type="cellIs" dxfId="581" priority="790" operator="greaterThan">
      <formula>0.69</formula>
    </cfRule>
    <cfRule type="cellIs" dxfId="580" priority="791" operator="between">
      <formula>50%</formula>
      <formula>0.69</formula>
    </cfRule>
    <cfRule type="cellIs" dxfId="579" priority="792" operator="lessThan">
      <formula>0.5</formula>
    </cfRule>
  </conditionalFormatting>
  <conditionalFormatting sqref="I85">
    <cfRule type="cellIs" dxfId="578" priority="784" operator="greaterThan">
      <formula>0.69</formula>
    </cfRule>
    <cfRule type="cellIs" dxfId="577" priority="785" operator="between">
      <formula>50%</formula>
      <formula>0.69</formula>
    </cfRule>
    <cfRule type="cellIs" dxfId="576" priority="786" operator="lessThan">
      <formula>0.5</formula>
    </cfRule>
  </conditionalFormatting>
  <conditionalFormatting sqref="K85">
    <cfRule type="cellIs" dxfId="575" priority="778" operator="greaterThan">
      <formula>0.69</formula>
    </cfRule>
    <cfRule type="cellIs" dxfId="574" priority="779" operator="between">
      <formula>50%</formula>
      <formula>0.69</formula>
    </cfRule>
    <cfRule type="cellIs" dxfId="573" priority="780" operator="lessThan">
      <formula>0.5</formula>
    </cfRule>
  </conditionalFormatting>
  <conditionalFormatting sqref="M85">
    <cfRule type="cellIs" dxfId="572" priority="772" operator="greaterThan">
      <formula>0.69</formula>
    </cfRule>
    <cfRule type="cellIs" dxfId="571" priority="773" operator="between">
      <formula>50%</formula>
      <formula>0.69</formula>
    </cfRule>
    <cfRule type="cellIs" dxfId="570" priority="774" operator="lessThan">
      <formula>0.5</formula>
    </cfRule>
  </conditionalFormatting>
  <conditionalFormatting sqref="O85">
    <cfRule type="cellIs" dxfId="569" priority="766" operator="greaterThan">
      <formula>0.69</formula>
    </cfRule>
    <cfRule type="cellIs" dxfId="568" priority="767" operator="between">
      <formula>50%</formula>
      <formula>0.69</formula>
    </cfRule>
    <cfRule type="cellIs" dxfId="567" priority="768" operator="lessThan">
      <formula>0.5</formula>
    </cfRule>
  </conditionalFormatting>
  <conditionalFormatting sqref="C88:C89">
    <cfRule type="cellIs" dxfId="566" priority="727" operator="greaterThan">
      <formula>0.69</formula>
    </cfRule>
    <cfRule type="cellIs" dxfId="565" priority="728" operator="between">
      <formula>50%</formula>
      <formula>0.69</formula>
    </cfRule>
    <cfRule type="cellIs" dxfId="564" priority="729" operator="lessThan">
      <formula>0.5</formula>
    </cfRule>
  </conditionalFormatting>
  <conditionalFormatting sqref="Q85">
    <cfRule type="cellIs" dxfId="563" priority="760" operator="greaterThan">
      <formula>0.69</formula>
    </cfRule>
    <cfRule type="cellIs" dxfId="562" priority="761" operator="between">
      <formula>50%</formula>
      <formula>0.69</formula>
    </cfRule>
    <cfRule type="cellIs" dxfId="561" priority="762" operator="lessThan">
      <formula>0.5</formula>
    </cfRule>
  </conditionalFormatting>
  <conditionalFormatting sqref="E88:E89">
    <cfRule type="cellIs" dxfId="560" priority="721" operator="greaterThan">
      <formula>0.69</formula>
    </cfRule>
    <cfRule type="cellIs" dxfId="559" priority="722" operator="between">
      <formula>50%</formula>
      <formula>0.69</formula>
    </cfRule>
    <cfRule type="cellIs" dxfId="558" priority="723" operator="lessThan">
      <formula>0.5</formula>
    </cfRule>
  </conditionalFormatting>
  <conditionalFormatting sqref="S85">
    <cfRule type="cellIs" dxfId="557" priority="754" operator="greaterThan">
      <formula>0.69</formula>
    </cfRule>
    <cfRule type="cellIs" dxfId="556" priority="755" operator="between">
      <formula>50%</formula>
      <formula>0.69</formula>
    </cfRule>
    <cfRule type="cellIs" dxfId="555" priority="756" operator="lessThan">
      <formula>0.5</formula>
    </cfRule>
  </conditionalFormatting>
  <conditionalFormatting sqref="G88:G89">
    <cfRule type="cellIs" dxfId="554" priority="715" operator="greaterThan">
      <formula>0.69</formula>
    </cfRule>
    <cfRule type="cellIs" dxfId="553" priority="716" operator="between">
      <formula>50%</formula>
      <formula>0.69</formula>
    </cfRule>
    <cfRule type="cellIs" dxfId="552" priority="717" operator="lessThan">
      <formula>0.5</formula>
    </cfRule>
  </conditionalFormatting>
  <conditionalFormatting sqref="D85">
    <cfRule type="notContainsBlanks" dxfId="551" priority="750">
      <formula>LEN(TRIM(D85))&gt;0</formula>
    </cfRule>
  </conditionalFormatting>
  <conditionalFormatting sqref="F85">
    <cfRule type="notContainsBlanks" dxfId="550" priority="748">
      <formula>LEN(TRIM(F85))&gt;0</formula>
    </cfRule>
  </conditionalFormatting>
  <conditionalFormatting sqref="H85">
    <cfRule type="notContainsBlanks" dxfId="549" priority="746">
      <formula>LEN(TRIM(H85))&gt;0</formula>
    </cfRule>
  </conditionalFormatting>
  <conditionalFormatting sqref="J85">
    <cfRule type="notContainsBlanks" dxfId="548" priority="744">
      <formula>LEN(TRIM(J85))&gt;0</formula>
    </cfRule>
  </conditionalFormatting>
  <conditionalFormatting sqref="L85">
    <cfRule type="notContainsBlanks" dxfId="547" priority="742">
      <formula>LEN(TRIM(L85))&gt;0</formula>
    </cfRule>
  </conditionalFormatting>
  <conditionalFormatting sqref="N85">
    <cfRule type="notContainsBlanks" dxfId="546" priority="740">
      <formula>LEN(TRIM(N85))&gt;0</formula>
    </cfRule>
  </conditionalFormatting>
  <conditionalFormatting sqref="P85">
    <cfRule type="notContainsBlanks" dxfId="545" priority="738">
      <formula>LEN(TRIM(P85))&gt;0</formula>
    </cfRule>
  </conditionalFormatting>
  <conditionalFormatting sqref="R85">
    <cfRule type="notContainsBlanks" dxfId="544" priority="736">
      <formula>LEN(TRIM(R85))&gt;0</formula>
    </cfRule>
  </conditionalFormatting>
  <conditionalFormatting sqref="T85">
    <cfRule type="notContainsBlanks" dxfId="543" priority="734">
      <formula>LEN(TRIM(T85))&gt;0</formula>
    </cfRule>
  </conditionalFormatting>
  <conditionalFormatting sqref="C87">
    <cfRule type="cellIs" dxfId="542" priority="730" operator="greaterThan">
      <formula>0.69</formula>
    </cfRule>
    <cfRule type="cellIs" dxfId="541" priority="731" operator="between">
      <formula>50%</formula>
      <formula>0.69</formula>
    </cfRule>
    <cfRule type="cellIs" dxfId="540" priority="732" operator="lessThan">
      <formula>0.5</formula>
    </cfRule>
  </conditionalFormatting>
  <conditionalFormatting sqref="E87">
    <cfRule type="cellIs" dxfId="539" priority="724" operator="greaterThan">
      <formula>0.69</formula>
    </cfRule>
    <cfRule type="cellIs" dxfId="538" priority="725" operator="between">
      <formula>50%</formula>
      <formula>0.69</formula>
    </cfRule>
    <cfRule type="cellIs" dxfId="537" priority="726" operator="lessThan">
      <formula>0.5</formula>
    </cfRule>
  </conditionalFormatting>
  <conditionalFormatting sqref="G87">
    <cfRule type="cellIs" dxfId="536" priority="718" operator="greaterThan">
      <formula>0.69</formula>
    </cfRule>
    <cfRule type="cellIs" dxfId="535" priority="719" operator="between">
      <formula>50%</formula>
      <formula>0.69</formula>
    </cfRule>
    <cfRule type="cellIs" dxfId="534" priority="720" operator="lessThan">
      <formula>0.5</formula>
    </cfRule>
  </conditionalFormatting>
  <conditionalFormatting sqref="I87">
    <cfRule type="cellIs" dxfId="533" priority="712" operator="greaterThan">
      <formula>0.69</formula>
    </cfRule>
    <cfRule type="cellIs" dxfId="532" priority="713" operator="between">
      <formula>50%</formula>
      <formula>0.69</formula>
    </cfRule>
    <cfRule type="cellIs" dxfId="531" priority="714" operator="lessThan">
      <formula>0.5</formula>
    </cfRule>
  </conditionalFormatting>
  <conditionalFormatting sqref="I88:I89">
    <cfRule type="cellIs" dxfId="530" priority="709" operator="greaterThan">
      <formula>0.69</formula>
    </cfRule>
    <cfRule type="cellIs" dxfId="529" priority="710" operator="between">
      <formula>50%</formula>
      <formula>0.69</formula>
    </cfRule>
    <cfRule type="cellIs" dxfId="528" priority="711" operator="lessThan">
      <formula>0.5</formula>
    </cfRule>
  </conditionalFormatting>
  <conditionalFormatting sqref="K87">
    <cfRule type="cellIs" dxfId="527" priority="706" operator="greaterThan">
      <formula>0.69</formula>
    </cfRule>
    <cfRule type="cellIs" dxfId="526" priority="707" operator="between">
      <formula>50%</formula>
      <formula>0.69</formula>
    </cfRule>
    <cfRule type="cellIs" dxfId="525" priority="708" operator="lessThan">
      <formula>0.5</formula>
    </cfRule>
  </conditionalFormatting>
  <conditionalFormatting sqref="K88:K89">
    <cfRule type="cellIs" dxfId="524" priority="703" operator="greaterThan">
      <formula>0.69</formula>
    </cfRule>
    <cfRule type="cellIs" dxfId="523" priority="704" operator="between">
      <formula>50%</formula>
      <formula>0.69</formula>
    </cfRule>
    <cfRule type="cellIs" dxfId="522" priority="705" operator="lessThan">
      <formula>0.5</formula>
    </cfRule>
  </conditionalFormatting>
  <conditionalFormatting sqref="M87">
    <cfRule type="cellIs" dxfId="521" priority="700" operator="greaterThan">
      <formula>0.69</formula>
    </cfRule>
    <cfRule type="cellIs" dxfId="520" priority="701" operator="between">
      <formula>50%</formula>
      <formula>0.69</formula>
    </cfRule>
    <cfRule type="cellIs" dxfId="519" priority="702" operator="lessThan">
      <formula>0.5</formula>
    </cfRule>
  </conditionalFormatting>
  <conditionalFormatting sqref="M88:M89">
    <cfRule type="cellIs" dxfId="518" priority="697" operator="greaterThan">
      <formula>0.69</formula>
    </cfRule>
    <cfRule type="cellIs" dxfId="517" priority="698" operator="between">
      <formula>50%</formula>
      <formula>0.69</formula>
    </cfRule>
    <cfRule type="cellIs" dxfId="516" priority="699" operator="lessThan">
      <formula>0.5</formula>
    </cfRule>
  </conditionalFormatting>
  <conditionalFormatting sqref="O87">
    <cfRule type="cellIs" dxfId="515" priority="694" operator="greaterThan">
      <formula>0.69</formula>
    </cfRule>
    <cfRule type="cellIs" dxfId="514" priority="695" operator="between">
      <formula>50%</formula>
      <formula>0.69</formula>
    </cfRule>
    <cfRule type="cellIs" dxfId="513" priority="696" operator="lessThan">
      <formula>0.5</formula>
    </cfRule>
  </conditionalFormatting>
  <conditionalFormatting sqref="O88:O89">
    <cfRule type="cellIs" dxfId="512" priority="691" operator="greaterThan">
      <formula>0.69</formula>
    </cfRule>
    <cfRule type="cellIs" dxfId="511" priority="692" operator="between">
      <formula>50%</formula>
      <formula>0.69</formula>
    </cfRule>
    <cfRule type="cellIs" dxfId="510" priority="693" operator="lessThan">
      <formula>0.5</formula>
    </cfRule>
  </conditionalFormatting>
  <conditionalFormatting sqref="Q87">
    <cfRule type="cellIs" dxfId="509" priority="688" operator="greaterThan">
      <formula>0.69</formula>
    </cfRule>
    <cfRule type="cellIs" dxfId="508" priority="689" operator="between">
      <formula>50%</formula>
      <formula>0.69</formula>
    </cfRule>
    <cfRule type="cellIs" dxfId="507" priority="690" operator="lessThan">
      <formula>0.5</formula>
    </cfRule>
  </conditionalFormatting>
  <conditionalFormatting sqref="Q88:Q89">
    <cfRule type="cellIs" dxfId="506" priority="685" operator="greaterThan">
      <formula>0.69</formula>
    </cfRule>
    <cfRule type="cellIs" dxfId="505" priority="686" operator="between">
      <formula>50%</formula>
      <formula>0.69</formula>
    </cfRule>
    <cfRule type="cellIs" dxfId="504" priority="687" operator="lessThan">
      <formula>0.5</formula>
    </cfRule>
  </conditionalFormatting>
  <conditionalFormatting sqref="S87">
    <cfRule type="cellIs" dxfId="503" priority="682" operator="greaterThan">
      <formula>0.69</formula>
    </cfRule>
    <cfRule type="cellIs" dxfId="502" priority="683" operator="between">
      <formula>50%</formula>
      <formula>0.69</formula>
    </cfRule>
    <cfRule type="cellIs" dxfId="501" priority="684" operator="lessThan">
      <formula>0.5</formula>
    </cfRule>
  </conditionalFormatting>
  <conditionalFormatting sqref="S88:S89">
    <cfRule type="cellIs" dxfId="500" priority="679" operator="greaterThan">
      <formula>0.69</formula>
    </cfRule>
    <cfRule type="cellIs" dxfId="499" priority="680" operator="between">
      <formula>50%</formula>
      <formula>0.69</formula>
    </cfRule>
    <cfRule type="cellIs" dxfId="498" priority="681" operator="lessThan">
      <formula>0.5</formula>
    </cfRule>
  </conditionalFormatting>
  <conditionalFormatting sqref="D87">
    <cfRule type="notContainsBlanks" dxfId="497" priority="678">
      <formula>LEN(TRIM(D87))&gt;0</formula>
    </cfRule>
  </conditionalFormatting>
  <conditionalFormatting sqref="D88:D89">
    <cfRule type="notContainsBlanks" dxfId="496" priority="677">
      <formula>LEN(TRIM(D88))&gt;0</formula>
    </cfRule>
  </conditionalFormatting>
  <conditionalFormatting sqref="F87">
    <cfRule type="notContainsBlanks" dxfId="495" priority="676">
      <formula>LEN(TRIM(F87))&gt;0</formula>
    </cfRule>
  </conditionalFormatting>
  <conditionalFormatting sqref="F88:F89">
    <cfRule type="notContainsBlanks" dxfId="494" priority="675">
      <formula>LEN(TRIM(F88))&gt;0</formula>
    </cfRule>
  </conditionalFormatting>
  <conditionalFormatting sqref="H87">
    <cfRule type="notContainsBlanks" dxfId="493" priority="674">
      <formula>LEN(TRIM(H87))&gt;0</formula>
    </cfRule>
  </conditionalFormatting>
  <conditionalFormatting sqref="H88:H89">
    <cfRule type="notContainsBlanks" dxfId="492" priority="673">
      <formula>LEN(TRIM(H88))&gt;0</formula>
    </cfRule>
  </conditionalFormatting>
  <conditionalFormatting sqref="J87">
    <cfRule type="notContainsBlanks" dxfId="491" priority="672">
      <formula>LEN(TRIM(J87))&gt;0</formula>
    </cfRule>
  </conditionalFormatting>
  <conditionalFormatting sqref="J88:J89">
    <cfRule type="notContainsBlanks" dxfId="490" priority="671">
      <formula>LEN(TRIM(J88))&gt;0</formula>
    </cfRule>
  </conditionalFormatting>
  <conditionalFormatting sqref="L87">
    <cfRule type="notContainsBlanks" dxfId="489" priority="670">
      <formula>LEN(TRIM(L87))&gt;0</formula>
    </cfRule>
  </conditionalFormatting>
  <conditionalFormatting sqref="L88:L89">
    <cfRule type="notContainsBlanks" dxfId="488" priority="669">
      <formula>LEN(TRIM(L88))&gt;0</formula>
    </cfRule>
  </conditionalFormatting>
  <conditionalFormatting sqref="N87">
    <cfRule type="notContainsBlanks" dxfId="487" priority="668">
      <formula>LEN(TRIM(N87))&gt;0</formula>
    </cfRule>
  </conditionalFormatting>
  <conditionalFormatting sqref="N88:N89">
    <cfRule type="notContainsBlanks" dxfId="486" priority="667">
      <formula>LEN(TRIM(N88))&gt;0</formula>
    </cfRule>
  </conditionalFormatting>
  <conditionalFormatting sqref="P87">
    <cfRule type="notContainsBlanks" dxfId="485" priority="666">
      <formula>LEN(TRIM(P87))&gt;0</formula>
    </cfRule>
  </conditionalFormatting>
  <conditionalFormatting sqref="P88:P89">
    <cfRule type="notContainsBlanks" dxfId="484" priority="665">
      <formula>LEN(TRIM(P88))&gt;0</formula>
    </cfRule>
  </conditionalFormatting>
  <conditionalFormatting sqref="R87">
    <cfRule type="notContainsBlanks" dxfId="483" priority="664">
      <formula>LEN(TRIM(R87))&gt;0</formula>
    </cfRule>
  </conditionalFormatting>
  <conditionalFormatting sqref="R88:R89">
    <cfRule type="notContainsBlanks" dxfId="482" priority="663">
      <formula>LEN(TRIM(R88))&gt;0</formula>
    </cfRule>
  </conditionalFormatting>
  <conditionalFormatting sqref="T87">
    <cfRule type="notContainsBlanks" dxfId="481" priority="662">
      <formula>LEN(TRIM(T87))&gt;0</formula>
    </cfRule>
  </conditionalFormatting>
  <conditionalFormatting sqref="T88:T89">
    <cfRule type="notContainsBlanks" dxfId="480" priority="661">
      <formula>LEN(TRIM(T88))&gt;0</formula>
    </cfRule>
  </conditionalFormatting>
  <conditionalFormatting sqref="C91">
    <cfRule type="cellIs" dxfId="479" priority="622" operator="greaterThan">
      <formula>0.69</formula>
    </cfRule>
    <cfRule type="cellIs" dxfId="478" priority="623" operator="between">
      <formula>50%</formula>
      <formula>0.69</formula>
    </cfRule>
    <cfRule type="cellIs" dxfId="477" priority="624" operator="lessThan">
      <formula>0.5</formula>
    </cfRule>
  </conditionalFormatting>
  <conditionalFormatting sqref="C92">
    <cfRule type="cellIs" dxfId="476" priority="619" operator="greaterThan">
      <formula>0.69</formula>
    </cfRule>
    <cfRule type="cellIs" dxfId="475" priority="620" operator="between">
      <formula>50%</formula>
      <formula>0.69</formula>
    </cfRule>
    <cfRule type="cellIs" dxfId="474" priority="621" operator="lessThan">
      <formula>0.5</formula>
    </cfRule>
  </conditionalFormatting>
  <conditionalFormatting sqref="E91">
    <cfRule type="cellIs" dxfId="473" priority="616" operator="greaterThan">
      <formula>0.69</formula>
    </cfRule>
    <cfRule type="cellIs" dxfId="472" priority="617" operator="between">
      <formula>50%</formula>
      <formula>0.69</formula>
    </cfRule>
    <cfRule type="cellIs" dxfId="471" priority="618" operator="lessThan">
      <formula>0.5</formula>
    </cfRule>
  </conditionalFormatting>
  <conditionalFormatting sqref="E92">
    <cfRule type="cellIs" dxfId="470" priority="613" operator="greaterThan">
      <formula>0.69</formula>
    </cfRule>
    <cfRule type="cellIs" dxfId="469" priority="614" operator="between">
      <formula>50%</formula>
      <formula>0.69</formula>
    </cfRule>
    <cfRule type="cellIs" dxfId="468" priority="615" operator="lessThan">
      <formula>0.5</formula>
    </cfRule>
  </conditionalFormatting>
  <conditionalFormatting sqref="G91">
    <cfRule type="cellIs" dxfId="467" priority="610" operator="greaterThan">
      <formula>0.69</formula>
    </cfRule>
    <cfRule type="cellIs" dxfId="466" priority="611" operator="between">
      <formula>50%</formula>
      <formula>0.69</formula>
    </cfRule>
    <cfRule type="cellIs" dxfId="465" priority="612" operator="lessThan">
      <formula>0.5</formula>
    </cfRule>
  </conditionalFormatting>
  <conditionalFormatting sqref="G92">
    <cfRule type="cellIs" dxfId="464" priority="607" operator="greaterThan">
      <formula>0.69</formula>
    </cfRule>
    <cfRule type="cellIs" dxfId="463" priority="608" operator="between">
      <formula>50%</formula>
      <formula>0.69</formula>
    </cfRule>
    <cfRule type="cellIs" dxfId="462" priority="609" operator="lessThan">
      <formula>0.5</formula>
    </cfRule>
  </conditionalFormatting>
  <conditionalFormatting sqref="I91">
    <cfRule type="cellIs" dxfId="461" priority="604" operator="greaterThan">
      <formula>0.69</formula>
    </cfRule>
    <cfRule type="cellIs" dxfId="460" priority="605" operator="between">
      <formula>50%</formula>
      <formula>0.69</formula>
    </cfRule>
    <cfRule type="cellIs" dxfId="459" priority="606" operator="lessThan">
      <formula>0.5</formula>
    </cfRule>
  </conditionalFormatting>
  <conditionalFormatting sqref="I92">
    <cfRule type="cellIs" dxfId="458" priority="601" operator="greaterThan">
      <formula>0.69</formula>
    </cfRule>
    <cfRule type="cellIs" dxfId="457" priority="602" operator="between">
      <formula>50%</formula>
      <formula>0.69</formula>
    </cfRule>
    <cfRule type="cellIs" dxfId="456" priority="603" operator="lessThan">
      <formula>0.5</formula>
    </cfRule>
  </conditionalFormatting>
  <conditionalFormatting sqref="K91">
    <cfRule type="cellIs" dxfId="455" priority="598" operator="greaterThan">
      <formula>0.69</formula>
    </cfRule>
    <cfRule type="cellIs" dxfId="454" priority="599" operator="between">
      <formula>50%</formula>
      <formula>0.69</formula>
    </cfRule>
    <cfRule type="cellIs" dxfId="453" priority="600" operator="lessThan">
      <formula>0.5</formula>
    </cfRule>
  </conditionalFormatting>
  <conditionalFormatting sqref="K92">
    <cfRule type="cellIs" dxfId="452" priority="595" operator="greaterThan">
      <formula>0.69</formula>
    </cfRule>
    <cfRule type="cellIs" dxfId="451" priority="596" operator="between">
      <formula>50%</formula>
      <formula>0.69</formula>
    </cfRule>
    <cfRule type="cellIs" dxfId="450" priority="597" operator="lessThan">
      <formula>0.5</formula>
    </cfRule>
  </conditionalFormatting>
  <conditionalFormatting sqref="M91">
    <cfRule type="cellIs" dxfId="449" priority="592" operator="greaterThan">
      <formula>0.69</formula>
    </cfRule>
    <cfRule type="cellIs" dxfId="448" priority="593" operator="between">
      <formula>50%</formula>
      <formula>0.69</formula>
    </cfRule>
    <cfRule type="cellIs" dxfId="447" priority="594" operator="lessThan">
      <formula>0.5</formula>
    </cfRule>
  </conditionalFormatting>
  <conditionalFormatting sqref="M92">
    <cfRule type="cellIs" dxfId="446" priority="589" operator="greaterThan">
      <formula>0.69</formula>
    </cfRule>
    <cfRule type="cellIs" dxfId="445" priority="590" operator="between">
      <formula>50%</formula>
      <formula>0.69</formula>
    </cfRule>
    <cfRule type="cellIs" dxfId="444" priority="591" operator="lessThan">
      <formula>0.5</formula>
    </cfRule>
  </conditionalFormatting>
  <conditionalFormatting sqref="O91">
    <cfRule type="cellIs" dxfId="443" priority="586" operator="greaterThan">
      <formula>0.69</formula>
    </cfRule>
    <cfRule type="cellIs" dxfId="442" priority="587" operator="between">
      <formula>50%</formula>
      <formula>0.69</formula>
    </cfRule>
    <cfRule type="cellIs" dxfId="441" priority="588" operator="lessThan">
      <formula>0.5</formula>
    </cfRule>
  </conditionalFormatting>
  <conditionalFormatting sqref="O92">
    <cfRule type="cellIs" dxfId="440" priority="583" operator="greaterThan">
      <formula>0.69</formula>
    </cfRule>
    <cfRule type="cellIs" dxfId="439" priority="584" operator="between">
      <formula>50%</formula>
      <formula>0.69</formula>
    </cfRule>
    <cfRule type="cellIs" dxfId="438" priority="585" operator="lessThan">
      <formula>0.5</formula>
    </cfRule>
  </conditionalFormatting>
  <conditionalFormatting sqref="Q91">
    <cfRule type="cellIs" dxfId="437" priority="580" operator="greaterThan">
      <formula>0.69</formula>
    </cfRule>
    <cfRule type="cellIs" dxfId="436" priority="581" operator="between">
      <formula>50%</formula>
      <formula>0.69</formula>
    </cfRule>
    <cfRule type="cellIs" dxfId="435" priority="582" operator="lessThan">
      <formula>0.5</formula>
    </cfRule>
  </conditionalFormatting>
  <conditionalFormatting sqref="Q92">
    <cfRule type="cellIs" dxfId="434" priority="577" operator="greaterThan">
      <formula>0.69</formula>
    </cfRule>
    <cfRule type="cellIs" dxfId="433" priority="578" operator="between">
      <formula>50%</formula>
      <formula>0.69</formula>
    </cfRule>
    <cfRule type="cellIs" dxfId="432" priority="579" operator="lessThan">
      <formula>0.5</formula>
    </cfRule>
  </conditionalFormatting>
  <conditionalFormatting sqref="S91">
    <cfRule type="cellIs" dxfId="431" priority="574" operator="greaterThan">
      <formula>0.69</formula>
    </cfRule>
    <cfRule type="cellIs" dxfId="430" priority="575" operator="between">
      <formula>50%</formula>
      <formula>0.69</formula>
    </cfRule>
    <cfRule type="cellIs" dxfId="429" priority="576" operator="lessThan">
      <formula>0.5</formula>
    </cfRule>
  </conditionalFormatting>
  <conditionalFormatting sqref="S92">
    <cfRule type="cellIs" dxfId="428" priority="571" operator="greaterThan">
      <formula>0.69</formula>
    </cfRule>
    <cfRule type="cellIs" dxfId="427" priority="572" operator="between">
      <formula>50%</formula>
      <formula>0.69</formula>
    </cfRule>
    <cfRule type="cellIs" dxfId="426" priority="573" operator="lessThan">
      <formula>0.5</formula>
    </cfRule>
  </conditionalFormatting>
  <conditionalFormatting sqref="D91">
    <cfRule type="notContainsBlanks" dxfId="425" priority="570">
      <formula>LEN(TRIM(D91))&gt;0</formula>
    </cfRule>
  </conditionalFormatting>
  <conditionalFormatting sqref="D92">
    <cfRule type="notContainsBlanks" dxfId="424" priority="569">
      <formula>LEN(TRIM(D92))&gt;0</formula>
    </cfRule>
  </conditionalFormatting>
  <conditionalFormatting sqref="F91">
    <cfRule type="notContainsBlanks" dxfId="423" priority="568">
      <formula>LEN(TRIM(F91))&gt;0</formula>
    </cfRule>
  </conditionalFormatting>
  <conditionalFormatting sqref="F92">
    <cfRule type="notContainsBlanks" dxfId="422" priority="567">
      <formula>LEN(TRIM(F92))&gt;0</formula>
    </cfRule>
  </conditionalFormatting>
  <conditionalFormatting sqref="H91">
    <cfRule type="notContainsBlanks" dxfId="421" priority="566">
      <formula>LEN(TRIM(H91))&gt;0</formula>
    </cfRule>
  </conditionalFormatting>
  <conditionalFormatting sqref="H92">
    <cfRule type="notContainsBlanks" dxfId="420" priority="565">
      <formula>LEN(TRIM(H92))&gt;0</formula>
    </cfRule>
  </conditionalFormatting>
  <conditionalFormatting sqref="J91">
    <cfRule type="notContainsBlanks" dxfId="419" priority="564">
      <formula>LEN(TRIM(J91))&gt;0</formula>
    </cfRule>
  </conditionalFormatting>
  <conditionalFormatting sqref="J92">
    <cfRule type="notContainsBlanks" dxfId="418" priority="563">
      <formula>LEN(TRIM(J92))&gt;0</formula>
    </cfRule>
  </conditionalFormatting>
  <conditionalFormatting sqref="L91">
    <cfRule type="notContainsBlanks" dxfId="417" priority="562">
      <formula>LEN(TRIM(L91))&gt;0</formula>
    </cfRule>
  </conditionalFormatting>
  <conditionalFormatting sqref="L92">
    <cfRule type="notContainsBlanks" dxfId="416" priority="561">
      <formula>LEN(TRIM(L92))&gt;0</formula>
    </cfRule>
  </conditionalFormatting>
  <conditionalFormatting sqref="N91">
    <cfRule type="notContainsBlanks" dxfId="415" priority="560">
      <formula>LEN(TRIM(N91))&gt;0</formula>
    </cfRule>
  </conditionalFormatting>
  <conditionalFormatting sqref="N92">
    <cfRule type="notContainsBlanks" dxfId="414" priority="559">
      <formula>LEN(TRIM(N92))&gt;0</formula>
    </cfRule>
  </conditionalFormatting>
  <conditionalFormatting sqref="P91">
    <cfRule type="notContainsBlanks" dxfId="413" priority="558">
      <formula>LEN(TRIM(P91))&gt;0</formula>
    </cfRule>
  </conditionalFormatting>
  <conditionalFormatting sqref="P92">
    <cfRule type="notContainsBlanks" dxfId="412" priority="557">
      <formula>LEN(TRIM(P92))&gt;0</formula>
    </cfRule>
  </conditionalFormatting>
  <conditionalFormatting sqref="R91">
    <cfRule type="notContainsBlanks" dxfId="411" priority="556">
      <formula>LEN(TRIM(R91))&gt;0</formula>
    </cfRule>
  </conditionalFormatting>
  <conditionalFormatting sqref="R92">
    <cfRule type="notContainsBlanks" dxfId="410" priority="555">
      <formula>LEN(TRIM(R92))&gt;0</formula>
    </cfRule>
  </conditionalFormatting>
  <conditionalFormatting sqref="T91">
    <cfRule type="notContainsBlanks" dxfId="409" priority="554">
      <formula>LEN(TRIM(T91))&gt;0</formula>
    </cfRule>
  </conditionalFormatting>
  <conditionalFormatting sqref="T92">
    <cfRule type="notContainsBlanks" dxfId="408" priority="553">
      <formula>LEN(TRIM(T92))&gt;0</formula>
    </cfRule>
  </conditionalFormatting>
  <conditionalFormatting sqref="C106">
    <cfRule type="cellIs" dxfId="407" priority="550" operator="greaterThan">
      <formula>0.69</formula>
    </cfRule>
    <cfRule type="cellIs" dxfId="406" priority="551" operator="between">
      <formula>50%</formula>
      <formula>0.69</formula>
    </cfRule>
    <cfRule type="cellIs" dxfId="405" priority="552" operator="lessThan">
      <formula>0.5</formula>
    </cfRule>
  </conditionalFormatting>
  <conditionalFormatting sqref="C107:C108">
    <cfRule type="cellIs" dxfId="404" priority="547" operator="greaterThan">
      <formula>0.69</formula>
    </cfRule>
    <cfRule type="cellIs" dxfId="403" priority="548" operator="between">
      <formula>50%</formula>
      <formula>0.69</formula>
    </cfRule>
    <cfRule type="cellIs" dxfId="402" priority="549" operator="lessThan">
      <formula>0.5</formula>
    </cfRule>
  </conditionalFormatting>
  <conditionalFormatting sqref="E106">
    <cfRule type="cellIs" dxfId="401" priority="544" operator="greaterThan">
      <formula>0.69</formula>
    </cfRule>
    <cfRule type="cellIs" dxfId="400" priority="545" operator="between">
      <formula>50%</formula>
      <formula>0.69</formula>
    </cfRule>
    <cfRule type="cellIs" dxfId="399" priority="546" operator="lessThan">
      <formula>0.5</formula>
    </cfRule>
  </conditionalFormatting>
  <conditionalFormatting sqref="E107:E108">
    <cfRule type="cellIs" dxfId="398" priority="541" operator="greaterThan">
      <formula>0.69</formula>
    </cfRule>
    <cfRule type="cellIs" dxfId="397" priority="542" operator="between">
      <formula>50%</formula>
      <formula>0.69</formula>
    </cfRule>
    <cfRule type="cellIs" dxfId="396" priority="543" operator="lessThan">
      <formula>0.5</formula>
    </cfRule>
  </conditionalFormatting>
  <conditionalFormatting sqref="G106">
    <cfRule type="cellIs" dxfId="395" priority="538" operator="greaterThan">
      <formula>0.69</formula>
    </cfRule>
    <cfRule type="cellIs" dxfId="394" priority="539" operator="between">
      <formula>50%</formula>
      <formula>0.69</formula>
    </cfRule>
    <cfRule type="cellIs" dxfId="393" priority="540" operator="lessThan">
      <formula>0.5</formula>
    </cfRule>
  </conditionalFormatting>
  <conditionalFormatting sqref="G107:G108">
    <cfRule type="cellIs" dxfId="392" priority="535" operator="greaterThan">
      <formula>0.69</formula>
    </cfRule>
    <cfRule type="cellIs" dxfId="391" priority="536" operator="between">
      <formula>50%</formula>
      <formula>0.69</formula>
    </cfRule>
    <cfRule type="cellIs" dxfId="390" priority="537" operator="lessThan">
      <formula>0.5</formula>
    </cfRule>
  </conditionalFormatting>
  <conditionalFormatting sqref="I106">
    <cfRule type="cellIs" dxfId="389" priority="532" operator="greaterThan">
      <formula>0.69</formula>
    </cfRule>
    <cfRule type="cellIs" dxfId="388" priority="533" operator="between">
      <formula>50%</formula>
      <formula>0.69</formula>
    </cfRule>
    <cfRule type="cellIs" dxfId="387" priority="534" operator="lessThan">
      <formula>0.5</formula>
    </cfRule>
  </conditionalFormatting>
  <conditionalFormatting sqref="K106">
    <cfRule type="cellIs" dxfId="386" priority="526" operator="greaterThan">
      <formula>0.69</formula>
    </cfRule>
    <cfRule type="cellIs" dxfId="385" priority="527" operator="between">
      <formula>50%</formula>
      <formula>0.69</formula>
    </cfRule>
    <cfRule type="cellIs" dxfId="384" priority="528" operator="lessThan">
      <formula>0.5</formula>
    </cfRule>
  </conditionalFormatting>
  <conditionalFormatting sqref="M106">
    <cfRule type="cellIs" dxfId="383" priority="520" operator="greaterThan">
      <formula>0.69</formula>
    </cfRule>
    <cfRule type="cellIs" dxfId="382" priority="521" operator="between">
      <formula>50%</formula>
      <formula>0.69</formula>
    </cfRule>
    <cfRule type="cellIs" dxfId="381" priority="522" operator="lessThan">
      <formula>0.5</formula>
    </cfRule>
  </conditionalFormatting>
  <conditionalFormatting sqref="O106">
    <cfRule type="cellIs" dxfId="380" priority="514" operator="greaterThan">
      <formula>0.69</formula>
    </cfRule>
    <cfRule type="cellIs" dxfId="379" priority="515" operator="between">
      <formula>50%</formula>
      <formula>0.69</formula>
    </cfRule>
    <cfRule type="cellIs" dxfId="378" priority="516" operator="lessThan">
      <formula>0.5</formula>
    </cfRule>
  </conditionalFormatting>
  <conditionalFormatting sqref="Q106">
    <cfRule type="cellIs" dxfId="377" priority="508" operator="greaterThan">
      <formula>0.69</formula>
    </cfRule>
    <cfRule type="cellIs" dxfId="376" priority="509" operator="between">
      <formula>50%</formula>
      <formula>0.69</formula>
    </cfRule>
    <cfRule type="cellIs" dxfId="375" priority="510" operator="lessThan">
      <formula>0.5</formula>
    </cfRule>
  </conditionalFormatting>
  <conditionalFormatting sqref="S106">
    <cfRule type="cellIs" dxfId="374" priority="502" operator="greaterThan">
      <formula>0.69</formula>
    </cfRule>
    <cfRule type="cellIs" dxfId="373" priority="503" operator="between">
      <formula>50%</formula>
      <formula>0.69</formula>
    </cfRule>
    <cfRule type="cellIs" dxfId="372" priority="504" operator="lessThan">
      <formula>0.5</formula>
    </cfRule>
  </conditionalFormatting>
  <conditionalFormatting sqref="D106">
    <cfRule type="notContainsBlanks" dxfId="371" priority="498">
      <formula>LEN(TRIM(D106))&gt;0</formula>
    </cfRule>
  </conditionalFormatting>
  <conditionalFormatting sqref="D107:D108">
    <cfRule type="notContainsBlanks" dxfId="370" priority="497">
      <formula>LEN(TRIM(D107))&gt;0</formula>
    </cfRule>
  </conditionalFormatting>
  <conditionalFormatting sqref="F106">
    <cfRule type="notContainsBlanks" dxfId="369" priority="496">
      <formula>LEN(TRIM(F106))&gt;0</formula>
    </cfRule>
  </conditionalFormatting>
  <conditionalFormatting sqref="F107:F108">
    <cfRule type="notContainsBlanks" dxfId="368" priority="495">
      <formula>LEN(TRIM(F107))&gt;0</formula>
    </cfRule>
  </conditionalFormatting>
  <conditionalFormatting sqref="H106">
    <cfRule type="notContainsBlanks" dxfId="367" priority="494">
      <formula>LEN(TRIM(H106))&gt;0</formula>
    </cfRule>
  </conditionalFormatting>
  <conditionalFormatting sqref="H107:H108">
    <cfRule type="notContainsBlanks" dxfId="366" priority="493">
      <formula>LEN(TRIM(H107))&gt;0</formula>
    </cfRule>
  </conditionalFormatting>
  <conditionalFormatting sqref="J106">
    <cfRule type="notContainsBlanks" dxfId="365" priority="492">
      <formula>LEN(TRIM(J106))&gt;0</formula>
    </cfRule>
  </conditionalFormatting>
  <conditionalFormatting sqref="L106">
    <cfRule type="notContainsBlanks" dxfId="364" priority="490">
      <formula>LEN(TRIM(L106))&gt;0</formula>
    </cfRule>
  </conditionalFormatting>
  <conditionalFormatting sqref="N106">
    <cfRule type="notContainsBlanks" dxfId="363" priority="488">
      <formula>LEN(TRIM(N106))&gt;0</formula>
    </cfRule>
  </conditionalFormatting>
  <conditionalFormatting sqref="P106">
    <cfRule type="notContainsBlanks" dxfId="362" priority="486">
      <formula>LEN(TRIM(P106))&gt;0</formula>
    </cfRule>
  </conditionalFormatting>
  <conditionalFormatting sqref="R106">
    <cfRule type="notContainsBlanks" dxfId="361" priority="484">
      <formula>LEN(TRIM(R106))&gt;0</formula>
    </cfRule>
  </conditionalFormatting>
  <conditionalFormatting sqref="T106">
    <cfRule type="notContainsBlanks" dxfId="360" priority="482">
      <formula>LEN(TRIM(T106))&gt;0</formula>
    </cfRule>
  </conditionalFormatting>
  <conditionalFormatting sqref="C19">
    <cfRule type="cellIs" dxfId="359" priority="478" operator="greaterThan">
      <formula>0.69</formula>
    </cfRule>
    <cfRule type="cellIs" dxfId="358" priority="479" operator="between">
      <formula>50%</formula>
      <formula>0.69</formula>
    </cfRule>
    <cfRule type="cellIs" dxfId="357" priority="480" operator="lessThan">
      <formula>0.5</formula>
    </cfRule>
  </conditionalFormatting>
  <conditionalFormatting sqref="E19">
    <cfRule type="cellIs" dxfId="356" priority="475" operator="greaterThan">
      <formula>0.69</formula>
    </cfRule>
    <cfRule type="cellIs" dxfId="355" priority="476" operator="between">
      <formula>50%</formula>
      <formula>0.69</formula>
    </cfRule>
    <cfRule type="cellIs" dxfId="354" priority="477" operator="lessThan">
      <formula>0.5</formula>
    </cfRule>
  </conditionalFormatting>
  <conditionalFormatting sqref="G19">
    <cfRule type="cellIs" dxfId="353" priority="472" operator="greaterThan">
      <formula>0.69</formula>
    </cfRule>
    <cfRule type="cellIs" dxfId="352" priority="473" operator="between">
      <formula>50%</formula>
      <formula>0.69</formula>
    </cfRule>
    <cfRule type="cellIs" dxfId="351" priority="474" operator="lessThan">
      <formula>0.5</formula>
    </cfRule>
  </conditionalFormatting>
  <conditionalFormatting sqref="I19">
    <cfRule type="cellIs" dxfId="350" priority="469" operator="greaterThan">
      <formula>0.69</formula>
    </cfRule>
    <cfRule type="cellIs" dxfId="349" priority="470" operator="between">
      <formula>50%</formula>
      <formula>0.69</formula>
    </cfRule>
    <cfRule type="cellIs" dxfId="348" priority="471" operator="lessThan">
      <formula>0.5</formula>
    </cfRule>
  </conditionalFormatting>
  <conditionalFormatting sqref="K19">
    <cfRule type="cellIs" dxfId="347" priority="466" operator="greaterThan">
      <formula>0.69</formula>
    </cfRule>
    <cfRule type="cellIs" dxfId="346" priority="467" operator="between">
      <formula>50%</formula>
      <formula>0.69</formula>
    </cfRule>
    <cfRule type="cellIs" dxfId="345" priority="468" operator="lessThan">
      <formula>0.5</formula>
    </cfRule>
  </conditionalFormatting>
  <conditionalFormatting sqref="M19">
    <cfRule type="cellIs" dxfId="344" priority="463" operator="greaterThan">
      <formula>0.69</formula>
    </cfRule>
    <cfRule type="cellIs" dxfId="343" priority="464" operator="between">
      <formula>50%</formula>
      <formula>0.69</formula>
    </cfRule>
    <cfRule type="cellIs" dxfId="342" priority="465" operator="lessThan">
      <formula>0.5</formula>
    </cfRule>
  </conditionalFormatting>
  <conditionalFormatting sqref="O19">
    <cfRule type="cellIs" dxfId="341" priority="460" operator="greaterThan">
      <formula>0.69</formula>
    </cfRule>
    <cfRule type="cellIs" dxfId="340" priority="461" operator="between">
      <formula>50%</formula>
      <formula>0.69</formula>
    </cfRule>
    <cfRule type="cellIs" dxfId="339" priority="462" operator="lessThan">
      <formula>0.5</formula>
    </cfRule>
  </conditionalFormatting>
  <conditionalFormatting sqref="Q19">
    <cfRule type="cellIs" dxfId="338" priority="457" operator="greaterThan">
      <formula>0.69</formula>
    </cfRule>
    <cfRule type="cellIs" dxfId="337" priority="458" operator="between">
      <formula>50%</formula>
      <formula>0.69</formula>
    </cfRule>
    <cfRule type="cellIs" dxfId="336" priority="459" operator="lessThan">
      <formula>0.5</formula>
    </cfRule>
  </conditionalFormatting>
  <conditionalFormatting sqref="S19">
    <cfRule type="cellIs" dxfId="335" priority="454" operator="greaterThan">
      <formula>0.69</formula>
    </cfRule>
    <cfRule type="cellIs" dxfId="334" priority="455" operator="between">
      <formula>50%</formula>
      <formula>0.69</formula>
    </cfRule>
    <cfRule type="cellIs" dxfId="333" priority="456" operator="lessThan">
      <formula>0.5</formula>
    </cfRule>
  </conditionalFormatting>
  <conditionalFormatting sqref="D19">
    <cfRule type="notContainsBlanks" dxfId="332" priority="453">
      <formula>LEN(TRIM(D19))&gt;0</formula>
    </cfRule>
  </conditionalFormatting>
  <conditionalFormatting sqref="J19">
    <cfRule type="notContainsBlanks" dxfId="331" priority="452">
      <formula>LEN(TRIM(J19))&gt;0</formula>
    </cfRule>
  </conditionalFormatting>
  <conditionalFormatting sqref="F19">
    <cfRule type="notContainsBlanks" dxfId="330" priority="451">
      <formula>LEN(TRIM(F19))&gt;0</formula>
    </cfRule>
  </conditionalFormatting>
  <conditionalFormatting sqref="H19">
    <cfRule type="notContainsBlanks" dxfId="329" priority="450">
      <formula>LEN(TRIM(H19))&gt;0</formula>
    </cfRule>
  </conditionalFormatting>
  <conditionalFormatting sqref="L19">
    <cfRule type="notContainsBlanks" dxfId="328" priority="449">
      <formula>LEN(TRIM(L19))&gt;0</formula>
    </cfRule>
  </conditionalFormatting>
  <conditionalFormatting sqref="N19">
    <cfRule type="notContainsBlanks" dxfId="327" priority="448">
      <formula>LEN(TRIM(N19))&gt;0</formula>
    </cfRule>
  </conditionalFormatting>
  <conditionalFormatting sqref="P19">
    <cfRule type="notContainsBlanks" dxfId="326" priority="447">
      <formula>LEN(TRIM(P19))&gt;0</formula>
    </cfRule>
  </conditionalFormatting>
  <conditionalFormatting sqref="R19">
    <cfRule type="notContainsBlanks" dxfId="325" priority="446">
      <formula>LEN(TRIM(R19))&gt;0</formula>
    </cfRule>
  </conditionalFormatting>
  <conditionalFormatting sqref="T19">
    <cfRule type="notContainsBlanks" dxfId="324" priority="445">
      <formula>LEN(TRIM(T19))&gt;0</formula>
    </cfRule>
  </conditionalFormatting>
  <conditionalFormatting sqref="C94">
    <cfRule type="cellIs" dxfId="323" priority="442" operator="greaterThan">
      <formula>0.69</formula>
    </cfRule>
    <cfRule type="cellIs" dxfId="322" priority="443" operator="between">
      <formula>50%</formula>
      <formula>0.69</formula>
    </cfRule>
    <cfRule type="cellIs" dxfId="321" priority="444" operator="lessThan">
      <formula>0.5</formula>
    </cfRule>
  </conditionalFormatting>
  <conditionalFormatting sqref="C95">
    <cfRule type="cellIs" dxfId="320" priority="439" operator="greaterThan">
      <formula>0.69</formula>
    </cfRule>
    <cfRule type="cellIs" dxfId="319" priority="440" operator="between">
      <formula>50%</formula>
      <formula>0.69</formula>
    </cfRule>
    <cfRule type="cellIs" dxfId="318" priority="441" operator="lessThan">
      <formula>0.5</formula>
    </cfRule>
  </conditionalFormatting>
  <conditionalFormatting sqref="E94">
    <cfRule type="cellIs" dxfId="317" priority="436" operator="greaterThan">
      <formula>0.69</formula>
    </cfRule>
    <cfRule type="cellIs" dxfId="316" priority="437" operator="between">
      <formula>50%</formula>
      <formula>0.69</formula>
    </cfRule>
    <cfRule type="cellIs" dxfId="315" priority="438" operator="lessThan">
      <formula>0.5</formula>
    </cfRule>
  </conditionalFormatting>
  <conditionalFormatting sqref="E95">
    <cfRule type="cellIs" dxfId="314" priority="433" operator="greaterThan">
      <formula>0.69</formula>
    </cfRule>
    <cfRule type="cellIs" dxfId="313" priority="434" operator="between">
      <formula>50%</formula>
      <formula>0.69</formula>
    </cfRule>
    <cfRule type="cellIs" dxfId="312" priority="435" operator="lessThan">
      <formula>0.5</formula>
    </cfRule>
  </conditionalFormatting>
  <conditionalFormatting sqref="G94">
    <cfRule type="cellIs" dxfId="311" priority="430" operator="greaterThan">
      <formula>0.69</formula>
    </cfRule>
    <cfRule type="cellIs" dxfId="310" priority="431" operator="between">
      <formula>50%</formula>
      <formula>0.69</formula>
    </cfRule>
    <cfRule type="cellIs" dxfId="309" priority="432" operator="lessThan">
      <formula>0.5</formula>
    </cfRule>
  </conditionalFormatting>
  <conditionalFormatting sqref="G95">
    <cfRule type="cellIs" dxfId="308" priority="427" operator="greaterThan">
      <formula>0.69</formula>
    </cfRule>
    <cfRule type="cellIs" dxfId="307" priority="428" operator="between">
      <formula>50%</formula>
      <formula>0.69</formula>
    </cfRule>
    <cfRule type="cellIs" dxfId="306" priority="429" operator="lessThan">
      <formula>0.5</formula>
    </cfRule>
  </conditionalFormatting>
  <conditionalFormatting sqref="I94">
    <cfRule type="cellIs" dxfId="305" priority="424" operator="greaterThan">
      <formula>0.69</formula>
    </cfRule>
    <cfRule type="cellIs" dxfId="304" priority="425" operator="between">
      <formula>50%</formula>
      <formula>0.69</formula>
    </cfRule>
    <cfRule type="cellIs" dxfId="303" priority="426" operator="lessThan">
      <formula>0.5</formula>
    </cfRule>
  </conditionalFormatting>
  <conditionalFormatting sqref="K94">
    <cfRule type="cellIs" dxfId="302" priority="418" operator="greaterThan">
      <formula>0.69</formula>
    </cfRule>
    <cfRule type="cellIs" dxfId="301" priority="419" operator="between">
      <formula>50%</formula>
      <formula>0.69</formula>
    </cfRule>
    <cfRule type="cellIs" dxfId="300" priority="420" operator="lessThan">
      <formula>0.5</formula>
    </cfRule>
  </conditionalFormatting>
  <conditionalFormatting sqref="M94">
    <cfRule type="cellIs" dxfId="299" priority="412" operator="greaterThan">
      <formula>0.69</formula>
    </cfRule>
    <cfRule type="cellIs" dxfId="298" priority="413" operator="between">
      <formula>50%</formula>
      <formula>0.69</formula>
    </cfRule>
    <cfRule type="cellIs" dxfId="297" priority="414" operator="lessThan">
      <formula>0.5</formula>
    </cfRule>
  </conditionalFormatting>
  <conditionalFormatting sqref="O94">
    <cfRule type="cellIs" dxfId="296" priority="406" operator="greaterThan">
      <formula>0.69</formula>
    </cfRule>
    <cfRule type="cellIs" dxfId="295" priority="407" operator="between">
      <formula>50%</formula>
      <formula>0.69</formula>
    </cfRule>
    <cfRule type="cellIs" dxfId="294" priority="408" operator="lessThan">
      <formula>0.5</formula>
    </cfRule>
  </conditionalFormatting>
  <conditionalFormatting sqref="Q94">
    <cfRule type="cellIs" dxfId="293" priority="400" operator="greaterThan">
      <formula>0.69</formula>
    </cfRule>
    <cfRule type="cellIs" dxfId="292" priority="401" operator="between">
      <formula>50%</formula>
      <formula>0.69</formula>
    </cfRule>
    <cfRule type="cellIs" dxfId="291" priority="402" operator="lessThan">
      <formula>0.5</formula>
    </cfRule>
  </conditionalFormatting>
  <conditionalFormatting sqref="S94">
    <cfRule type="cellIs" dxfId="290" priority="394" operator="greaterThan">
      <formula>0.69</formula>
    </cfRule>
    <cfRule type="cellIs" dxfId="289" priority="395" operator="between">
      <formula>50%</formula>
      <formula>0.69</formula>
    </cfRule>
    <cfRule type="cellIs" dxfId="288" priority="396" operator="lessThan">
      <formula>0.5</formula>
    </cfRule>
  </conditionalFormatting>
  <conditionalFormatting sqref="D94">
    <cfRule type="notContainsBlanks" dxfId="287" priority="390">
      <formula>LEN(TRIM(D94))&gt;0</formula>
    </cfRule>
  </conditionalFormatting>
  <conditionalFormatting sqref="D95">
    <cfRule type="notContainsBlanks" dxfId="286" priority="389">
      <formula>LEN(TRIM(D95))&gt;0</formula>
    </cfRule>
  </conditionalFormatting>
  <conditionalFormatting sqref="F94">
    <cfRule type="notContainsBlanks" dxfId="285" priority="388">
      <formula>LEN(TRIM(F94))&gt;0</formula>
    </cfRule>
  </conditionalFormatting>
  <conditionalFormatting sqref="F95">
    <cfRule type="notContainsBlanks" dxfId="284" priority="387">
      <formula>LEN(TRIM(F95))&gt;0</formula>
    </cfRule>
  </conditionalFormatting>
  <conditionalFormatting sqref="H94">
    <cfRule type="notContainsBlanks" dxfId="283" priority="386">
      <formula>LEN(TRIM(H94))&gt;0</formula>
    </cfRule>
  </conditionalFormatting>
  <conditionalFormatting sqref="H95">
    <cfRule type="notContainsBlanks" dxfId="282" priority="385">
      <formula>LEN(TRIM(H95))&gt;0</formula>
    </cfRule>
  </conditionalFormatting>
  <conditionalFormatting sqref="J94">
    <cfRule type="notContainsBlanks" dxfId="281" priority="384">
      <formula>LEN(TRIM(J94))&gt;0</formula>
    </cfRule>
  </conditionalFormatting>
  <conditionalFormatting sqref="L94">
    <cfRule type="notContainsBlanks" dxfId="280" priority="382">
      <formula>LEN(TRIM(L94))&gt;0</formula>
    </cfRule>
  </conditionalFormatting>
  <conditionalFormatting sqref="N94">
    <cfRule type="notContainsBlanks" dxfId="279" priority="380">
      <formula>LEN(TRIM(N94))&gt;0</formula>
    </cfRule>
  </conditionalFormatting>
  <conditionalFormatting sqref="P94">
    <cfRule type="notContainsBlanks" dxfId="278" priority="378">
      <formula>LEN(TRIM(P94))&gt;0</formula>
    </cfRule>
  </conditionalFormatting>
  <conditionalFormatting sqref="R94">
    <cfRule type="notContainsBlanks" dxfId="277" priority="376">
      <formula>LEN(TRIM(R94))&gt;0</formula>
    </cfRule>
  </conditionalFormatting>
  <conditionalFormatting sqref="T94">
    <cfRule type="notContainsBlanks" dxfId="276" priority="374">
      <formula>LEN(TRIM(T94))&gt;0</formula>
    </cfRule>
  </conditionalFormatting>
  <conditionalFormatting sqref="C97">
    <cfRule type="cellIs" dxfId="275" priority="370" operator="greaterThan">
      <formula>0.69</formula>
    </cfRule>
    <cfRule type="cellIs" dxfId="274" priority="371" operator="between">
      <formula>50%</formula>
      <formula>0.69</formula>
    </cfRule>
    <cfRule type="cellIs" dxfId="273" priority="372" operator="lessThan">
      <formula>0.5</formula>
    </cfRule>
  </conditionalFormatting>
  <conditionalFormatting sqref="E97">
    <cfRule type="cellIs" dxfId="272" priority="364" operator="greaterThan">
      <formula>0.69</formula>
    </cfRule>
    <cfRule type="cellIs" dxfId="271" priority="365" operator="between">
      <formula>50%</formula>
      <formula>0.69</formula>
    </cfRule>
    <cfRule type="cellIs" dxfId="270" priority="366" operator="lessThan">
      <formula>0.5</formula>
    </cfRule>
  </conditionalFormatting>
  <conditionalFormatting sqref="G97">
    <cfRule type="cellIs" dxfId="269" priority="358" operator="greaterThan">
      <formula>0.69</formula>
    </cfRule>
    <cfRule type="cellIs" dxfId="268" priority="359" operator="between">
      <formula>50%</formula>
      <formula>0.69</formula>
    </cfRule>
    <cfRule type="cellIs" dxfId="267" priority="360" operator="lessThan">
      <formula>0.5</formula>
    </cfRule>
  </conditionalFormatting>
  <conditionalFormatting sqref="I97">
    <cfRule type="cellIs" dxfId="266" priority="352" operator="greaterThan">
      <formula>0.69</formula>
    </cfRule>
    <cfRule type="cellIs" dxfId="265" priority="353" operator="between">
      <formula>50%</formula>
      <formula>0.69</formula>
    </cfRule>
    <cfRule type="cellIs" dxfId="264" priority="354" operator="lessThan">
      <formula>0.5</formula>
    </cfRule>
  </conditionalFormatting>
  <conditionalFormatting sqref="K97">
    <cfRule type="cellIs" dxfId="263" priority="346" operator="greaterThan">
      <formula>0.69</formula>
    </cfRule>
    <cfRule type="cellIs" dxfId="262" priority="347" operator="between">
      <formula>50%</formula>
      <formula>0.69</formula>
    </cfRule>
    <cfRule type="cellIs" dxfId="261" priority="348" operator="lessThan">
      <formula>0.5</formula>
    </cfRule>
  </conditionalFormatting>
  <conditionalFormatting sqref="M97">
    <cfRule type="cellIs" dxfId="260" priority="340" operator="greaterThan">
      <formula>0.69</formula>
    </cfRule>
    <cfRule type="cellIs" dxfId="259" priority="341" operator="between">
      <formula>50%</formula>
      <formula>0.69</formula>
    </cfRule>
    <cfRule type="cellIs" dxfId="258" priority="342" operator="lessThan">
      <formula>0.5</formula>
    </cfRule>
  </conditionalFormatting>
  <conditionalFormatting sqref="O97">
    <cfRule type="cellIs" dxfId="257" priority="334" operator="greaterThan">
      <formula>0.69</formula>
    </cfRule>
    <cfRule type="cellIs" dxfId="256" priority="335" operator="between">
      <formula>50%</formula>
      <formula>0.69</formula>
    </cfRule>
    <cfRule type="cellIs" dxfId="255" priority="336" operator="lessThan">
      <formula>0.5</formula>
    </cfRule>
  </conditionalFormatting>
  <conditionalFormatting sqref="Q97">
    <cfRule type="cellIs" dxfId="254" priority="328" operator="greaterThan">
      <formula>0.69</formula>
    </cfRule>
    <cfRule type="cellIs" dxfId="253" priority="329" operator="between">
      <formula>50%</formula>
      <formula>0.69</formula>
    </cfRule>
    <cfRule type="cellIs" dxfId="252" priority="330" operator="lessThan">
      <formula>0.5</formula>
    </cfRule>
  </conditionalFormatting>
  <conditionalFormatting sqref="S97">
    <cfRule type="cellIs" dxfId="251" priority="322" operator="greaterThan">
      <formula>0.69</formula>
    </cfRule>
    <cfRule type="cellIs" dxfId="250" priority="323" operator="between">
      <formula>50%</formula>
      <formula>0.69</formula>
    </cfRule>
    <cfRule type="cellIs" dxfId="249" priority="324" operator="lessThan">
      <formula>0.5</formula>
    </cfRule>
  </conditionalFormatting>
  <conditionalFormatting sqref="D97">
    <cfRule type="notContainsBlanks" dxfId="248" priority="318">
      <formula>LEN(TRIM(D97))&gt;0</formula>
    </cfRule>
  </conditionalFormatting>
  <conditionalFormatting sqref="F97">
    <cfRule type="notContainsBlanks" dxfId="247" priority="316">
      <formula>LEN(TRIM(F97))&gt;0</formula>
    </cfRule>
  </conditionalFormatting>
  <conditionalFormatting sqref="H97">
    <cfRule type="notContainsBlanks" dxfId="246" priority="314">
      <formula>LEN(TRIM(H97))&gt;0</formula>
    </cfRule>
  </conditionalFormatting>
  <conditionalFormatting sqref="J97">
    <cfRule type="notContainsBlanks" dxfId="245" priority="312">
      <formula>LEN(TRIM(J97))&gt;0</formula>
    </cfRule>
  </conditionalFormatting>
  <conditionalFormatting sqref="L97">
    <cfRule type="notContainsBlanks" dxfId="244" priority="310">
      <formula>LEN(TRIM(L97))&gt;0</formula>
    </cfRule>
  </conditionalFormatting>
  <conditionalFormatting sqref="N97">
    <cfRule type="notContainsBlanks" dxfId="243" priority="308">
      <formula>LEN(TRIM(N97))&gt;0</formula>
    </cfRule>
  </conditionalFormatting>
  <conditionalFormatting sqref="P97">
    <cfRule type="notContainsBlanks" dxfId="242" priority="306">
      <formula>LEN(TRIM(P97))&gt;0</formula>
    </cfRule>
  </conditionalFormatting>
  <conditionalFormatting sqref="R97">
    <cfRule type="notContainsBlanks" dxfId="241" priority="304">
      <formula>LEN(TRIM(R97))&gt;0</formula>
    </cfRule>
  </conditionalFormatting>
  <conditionalFormatting sqref="T97">
    <cfRule type="notContainsBlanks" dxfId="240" priority="302">
      <formula>LEN(TRIM(T97))&gt;0</formula>
    </cfRule>
  </conditionalFormatting>
  <conditionalFormatting sqref="C99">
    <cfRule type="cellIs" dxfId="239" priority="298" operator="greaterThan">
      <formula>0.69</formula>
    </cfRule>
    <cfRule type="cellIs" dxfId="238" priority="299" operator="between">
      <formula>50%</formula>
      <formula>0.69</formula>
    </cfRule>
    <cfRule type="cellIs" dxfId="237" priority="300" operator="lessThan">
      <formula>0.5</formula>
    </cfRule>
  </conditionalFormatting>
  <conditionalFormatting sqref="C100 C102">
    <cfRule type="cellIs" dxfId="236" priority="295" operator="greaterThan">
      <formula>0.69</formula>
    </cfRule>
    <cfRule type="cellIs" dxfId="235" priority="296" operator="between">
      <formula>50%</formula>
      <formula>0.69</formula>
    </cfRule>
    <cfRule type="cellIs" dxfId="234" priority="297" operator="lessThan">
      <formula>0.5</formula>
    </cfRule>
  </conditionalFormatting>
  <conditionalFormatting sqref="E99">
    <cfRule type="cellIs" dxfId="233" priority="292" operator="greaterThan">
      <formula>0.69</formula>
    </cfRule>
    <cfRule type="cellIs" dxfId="232" priority="293" operator="between">
      <formula>50%</formula>
      <formula>0.69</formula>
    </cfRule>
    <cfRule type="cellIs" dxfId="231" priority="294" operator="lessThan">
      <formula>0.5</formula>
    </cfRule>
  </conditionalFormatting>
  <conditionalFormatting sqref="E100 E102">
    <cfRule type="cellIs" dxfId="230" priority="289" operator="greaterThan">
      <formula>0.69</formula>
    </cfRule>
    <cfRule type="cellIs" dxfId="229" priority="290" operator="between">
      <formula>50%</formula>
      <formula>0.69</formula>
    </cfRule>
    <cfRule type="cellIs" dxfId="228" priority="291" operator="lessThan">
      <formula>0.5</formula>
    </cfRule>
  </conditionalFormatting>
  <conditionalFormatting sqref="G99">
    <cfRule type="cellIs" dxfId="227" priority="286" operator="greaterThan">
      <formula>0.69</formula>
    </cfRule>
    <cfRule type="cellIs" dxfId="226" priority="287" operator="between">
      <formula>50%</formula>
      <formula>0.69</formula>
    </cfRule>
    <cfRule type="cellIs" dxfId="225" priority="288" operator="lessThan">
      <formula>0.5</formula>
    </cfRule>
  </conditionalFormatting>
  <conditionalFormatting sqref="G100 G102">
    <cfRule type="cellIs" dxfId="224" priority="283" operator="greaterThan">
      <formula>0.69</formula>
    </cfRule>
    <cfRule type="cellIs" dxfId="223" priority="284" operator="between">
      <formula>50%</formula>
      <formula>0.69</formula>
    </cfRule>
    <cfRule type="cellIs" dxfId="222" priority="285" operator="lessThan">
      <formula>0.5</formula>
    </cfRule>
  </conditionalFormatting>
  <conditionalFormatting sqref="I99">
    <cfRule type="cellIs" dxfId="221" priority="280" operator="greaterThan">
      <formula>0.69</formula>
    </cfRule>
    <cfRule type="cellIs" dxfId="220" priority="281" operator="between">
      <formula>50%</formula>
      <formula>0.69</formula>
    </cfRule>
    <cfRule type="cellIs" dxfId="219" priority="282" operator="lessThan">
      <formula>0.5</formula>
    </cfRule>
  </conditionalFormatting>
  <conditionalFormatting sqref="I100 I102">
    <cfRule type="cellIs" dxfId="218" priority="277" operator="greaterThan">
      <formula>0.69</formula>
    </cfRule>
    <cfRule type="cellIs" dxfId="217" priority="278" operator="between">
      <formula>50%</formula>
      <formula>0.69</formula>
    </cfRule>
    <cfRule type="cellIs" dxfId="216" priority="279" operator="lessThan">
      <formula>0.5</formula>
    </cfRule>
  </conditionalFormatting>
  <conditionalFormatting sqref="K99">
    <cfRule type="cellIs" dxfId="215" priority="274" operator="greaterThan">
      <formula>0.69</formula>
    </cfRule>
    <cfRule type="cellIs" dxfId="214" priority="275" operator="between">
      <formula>50%</formula>
      <formula>0.69</formula>
    </cfRule>
    <cfRule type="cellIs" dxfId="213" priority="276" operator="lessThan">
      <formula>0.5</formula>
    </cfRule>
  </conditionalFormatting>
  <conditionalFormatting sqref="K100 K102">
    <cfRule type="cellIs" dxfId="212" priority="271" operator="greaterThan">
      <formula>0.69</formula>
    </cfRule>
    <cfRule type="cellIs" dxfId="211" priority="272" operator="between">
      <formula>50%</formula>
      <formula>0.69</formula>
    </cfRule>
    <cfRule type="cellIs" dxfId="210" priority="273" operator="lessThan">
      <formula>0.5</formula>
    </cfRule>
  </conditionalFormatting>
  <conditionalFormatting sqref="M99">
    <cfRule type="cellIs" dxfId="209" priority="268" operator="greaterThan">
      <formula>0.69</formula>
    </cfRule>
    <cfRule type="cellIs" dxfId="208" priority="269" operator="between">
      <formula>50%</formula>
      <formula>0.69</formula>
    </cfRule>
    <cfRule type="cellIs" dxfId="207" priority="270" operator="lessThan">
      <formula>0.5</formula>
    </cfRule>
  </conditionalFormatting>
  <conditionalFormatting sqref="M100 M102">
    <cfRule type="cellIs" dxfId="206" priority="265" operator="greaterThan">
      <formula>0.69</formula>
    </cfRule>
    <cfRule type="cellIs" dxfId="205" priority="266" operator="between">
      <formula>50%</formula>
      <formula>0.69</formula>
    </cfRule>
    <cfRule type="cellIs" dxfId="204" priority="267" operator="lessThan">
      <formula>0.5</formula>
    </cfRule>
  </conditionalFormatting>
  <conditionalFormatting sqref="O99">
    <cfRule type="cellIs" dxfId="203" priority="262" operator="greaterThan">
      <formula>0.69</formula>
    </cfRule>
    <cfRule type="cellIs" dxfId="202" priority="263" operator="between">
      <formula>50%</formula>
      <formula>0.69</formula>
    </cfRule>
    <cfRule type="cellIs" dxfId="201" priority="264" operator="lessThan">
      <formula>0.5</formula>
    </cfRule>
  </conditionalFormatting>
  <conditionalFormatting sqref="Q99">
    <cfRule type="cellIs" dxfId="200" priority="256" operator="greaterThan">
      <formula>0.69</formula>
    </cfRule>
    <cfRule type="cellIs" dxfId="199" priority="257" operator="between">
      <formula>50%</formula>
      <formula>0.69</formula>
    </cfRule>
    <cfRule type="cellIs" dxfId="198" priority="258" operator="lessThan">
      <formula>0.5</formula>
    </cfRule>
  </conditionalFormatting>
  <conditionalFormatting sqref="S99">
    <cfRule type="cellIs" dxfId="197" priority="250" operator="greaterThan">
      <formula>0.69</formula>
    </cfRule>
    <cfRule type="cellIs" dxfId="196" priority="251" operator="between">
      <formula>50%</formula>
      <formula>0.69</formula>
    </cfRule>
    <cfRule type="cellIs" dxfId="195" priority="252" operator="lessThan">
      <formula>0.5</formula>
    </cfRule>
  </conditionalFormatting>
  <conditionalFormatting sqref="D99">
    <cfRule type="notContainsBlanks" dxfId="194" priority="246">
      <formula>LEN(TRIM(D99))&gt;0</formula>
    </cfRule>
  </conditionalFormatting>
  <conditionalFormatting sqref="D100 D102">
    <cfRule type="notContainsBlanks" dxfId="193" priority="245">
      <formula>LEN(TRIM(D100))&gt;0</formula>
    </cfRule>
  </conditionalFormatting>
  <conditionalFormatting sqref="F99">
    <cfRule type="notContainsBlanks" dxfId="192" priority="244">
      <formula>LEN(TRIM(F99))&gt;0</formula>
    </cfRule>
  </conditionalFormatting>
  <conditionalFormatting sqref="F100 F102">
    <cfRule type="notContainsBlanks" dxfId="191" priority="243">
      <formula>LEN(TRIM(F100))&gt;0</formula>
    </cfRule>
  </conditionalFormatting>
  <conditionalFormatting sqref="H99">
    <cfRule type="notContainsBlanks" dxfId="190" priority="242">
      <formula>LEN(TRIM(H99))&gt;0</formula>
    </cfRule>
  </conditionalFormatting>
  <conditionalFormatting sqref="H100 H102">
    <cfRule type="notContainsBlanks" dxfId="189" priority="241">
      <formula>LEN(TRIM(H100))&gt;0</formula>
    </cfRule>
  </conditionalFormatting>
  <conditionalFormatting sqref="J99">
    <cfRule type="notContainsBlanks" dxfId="188" priority="240">
      <formula>LEN(TRIM(J99))&gt;0</formula>
    </cfRule>
  </conditionalFormatting>
  <conditionalFormatting sqref="J100 J102">
    <cfRule type="notContainsBlanks" dxfId="187" priority="239">
      <formula>LEN(TRIM(J100))&gt;0</formula>
    </cfRule>
  </conditionalFormatting>
  <conditionalFormatting sqref="L99">
    <cfRule type="notContainsBlanks" dxfId="186" priority="238">
      <formula>LEN(TRIM(L99))&gt;0</formula>
    </cfRule>
  </conditionalFormatting>
  <conditionalFormatting sqref="L100 L102">
    <cfRule type="notContainsBlanks" dxfId="185" priority="237">
      <formula>LEN(TRIM(L100))&gt;0</formula>
    </cfRule>
  </conditionalFormatting>
  <conditionalFormatting sqref="N99">
    <cfRule type="notContainsBlanks" dxfId="184" priority="236">
      <formula>LEN(TRIM(N99))&gt;0</formula>
    </cfRule>
  </conditionalFormatting>
  <conditionalFormatting sqref="N100 N102">
    <cfRule type="notContainsBlanks" dxfId="183" priority="235">
      <formula>LEN(TRIM(N100))&gt;0</formula>
    </cfRule>
  </conditionalFormatting>
  <conditionalFormatting sqref="P99">
    <cfRule type="notContainsBlanks" dxfId="182" priority="234">
      <formula>LEN(TRIM(P99))&gt;0</formula>
    </cfRule>
  </conditionalFormatting>
  <conditionalFormatting sqref="R99">
    <cfRule type="notContainsBlanks" dxfId="181" priority="232">
      <formula>LEN(TRIM(R99))&gt;0</formula>
    </cfRule>
  </conditionalFormatting>
  <conditionalFormatting sqref="T99">
    <cfRule type="notContainsBlanks" dxfId="180" priority="230">
      <formula>LEN(TRIM(T99))&gt;0</formula>
    </cfRule>
  </conditionalFormatting>
  <conditionalFormatting sqref="C104">
    <cfRule type="cellIs" dxfId="179" priority="226" operator="greaterThan">
      <formula>0.69</formula>
    </cfRule>
    <cfRule type="cellIs" dxfId="178" priority="227" operator="between">
      <formula>50%</formula>
      <formula>0.69</formula>
    </cfRule>
    <cfRule type="cellIs" dxfId="177" priority="228" operator="lessThan">
      <formula>0.5</formula>
    </cfRule>
  </conditionalFormatting>
  <conditionalFormatting sqref="E104">
    <cfRule type="cellIs" dxfId="176" priority="220" operator="greaterThan">
      <formula>0.69</formula>
    </cfRule>
    <cfRule type="cellIs" dxfId="175" priority="221" operator="between">
      <formula>50%</formula>
      <formula>0.69</formula>
    </cfRule>
    <cfRule type="cellIs" dxfId="174" priority="222" operator="lessThan">
      <formula>0.5</formula>
    </cfRule>
  </conditionalFormatting>
  <conditionalFormatting sqref="G104">
    <cfRule type="cellIs" dxfId="173" priority="214" operator="greaterThan">
      <formula>0.69</formula>
    </cfRule>
    <cfRule type="cellIs" dxfId="172" priority="215" operator="between">
      <formula>50%</formula>
      <formula>0.69</formula>
    </cfRule>
    <cfRule type="cellIs" dxfId="171" priority="216" operator="lessThan">
      <formula>0.5</formula>
    </cfRule>
  </conditionalFormatting>
  <conditionalFormatting sqref="I104">
    <cfRule type="cellIs" dxfId="170" priority="208" operator="greaterThan">
      <formula>0.69</formula>
    </cfRule>
    <cfRule type="cellIs" dxfId="169" priority="209" operator="between">
      <formula>50%</formula>
      <formula>0.69</formula>
    </cfRule>
    <cfRule type="cellIs" dxfId="168" priority="210" operator="lessThan">
      <formula>0.5</formula>
    </cfRule>
  </conditionalFormatting>
  <conditionalFormatting sqref="K104">
    <cfRule type="cellIs" dxfId="167" priority="202" operator="greaterThan">
      <formula>0.69</formula>
    </cfRule>
    <cfRule type="cellIs" dxfId="166" priority="203" operator="between">
      <formula>50%</formula>
      <formula>0.69</formula>
    </cfRule>
    <cfRule type="cellIs" dxfId="165" priority="204" operator="lessThan">
      <formula>0.5</formula>
    </cfRule>
  </conditionalFormatting>
  <conditionalFormatting sqref="M104">
    <cfRule type="cellIs" dxfId="164" priority="196" operator="greaterThan">
      <formula>0.69</formula>
    </cfRule>
    <cfRule type="cellIs" dxfId="163" priority="197" operator="between">
      <formula>50%</formula>
      <formula>0.69</formula>
    </cfRule>
    <cfRule type="cellIs" dxfId="162" priority="198" operator="lessThan">
      <formula>0.5</formula>
    </cfRule>
  </conditionalFormatting>
  <conditionalFormatting sqref="O104">
    <cfRule type="cellIs" dxfId="161" priority="190" operator="greaterThan">
      <formula>0.69</formula>
    </cfRule>
    <cfRule type="cellIs" dxfId="160" priority="191" operator="between">
      <formula>50%</formula>
      <formula>0.69</formula>
    </cfRule>
    <cfRule type="cellIs" dxfId="159" priority="192" operator="lessThan">
      <formula>0.5</formula>
    </cfRule>
  </conditionalFormatting>
  <conditionalFormatting sqref="Q104">
    <cfRule type="cellIs" dxfId="158" priority="184" operator="greaterThan">
      <formula>0.69</formula>
    </cfRule>
    <cfRule type="cellIs" dxfId="157" priority="185" operator="between">
      <formula>50%</formula>
      <formula>0.69</formula>
    </cfRule>
    <cfRule type="cellIs" dxfId="156" priority="186" operator="lessThan">
      <formula>0.5</formula>
    </cfRule>
  </conditionalFormatting>
  <conditionalFormatting sqref="S104">
    <cfRule type="cellIs" dxfId="155" priority="178" operator="greaterThan">
      <formula>0.69</formula>
    </cfRule>
    <cfRule type="cellIs" dxfId="154" priority="179" operator="between">
      <formula>50%</formula>
      <formula>0.69</formula>
    </cfRule>
    <cfRule type="cellIs" dxfId="153" priority="180" operator="lessThan">
      <formula>0.5</formula>
    </cfRule>
  </conditionalFormatting>
  <conditionalFormatting sqref="D104">
    <cfRule type="notContainsBlanks" dxfId="152" priority="174">
      <formula>LEN(TRIM(D104))&gt;0</formula>
    </cfRule>
  </conditionalFormatting>
  <conditionalFormatting sqref="F104">
    <cfRule type="notContainsBlanks" dxfId="151" priority="172">
      <formula>LEN(TRIM(F104))&gt;0</formula>
    </cfRule>
  </conditionalFormatting>
  <conditionalFormatting sqref="H104">
    <cfRule type="notContainsBlanks" dxfId="150" priority="170">
      <formula>LEN(TRIM(H104))&gt;0</formula>
    </cfRule>
  </conditionalFormatting>
  <conditionalFormatting sqref="J104">
    <cfRule type="notContainsBlanks" dxfId="149" priority="168">
      <formula>LEN(TRIM(J104))&gt;0</formula>
    </cfRule>
  </conditionalFormatting>
  <conditionalFormatting sqref="L104">
    <cfRule type="notContainsBlanks" dxfId="148" priority="166">
      <formula>LEN(TRIM(L104))&gt;0</formula>
    </cfRule>
  </conditionalFormatting>
  <conditionalFormatting sqref="N104">
    <cfRule type="notContainsBlanks" dxfId="147" priority="164">
      <formula>LEN(TRIM(N104))&gt;0</formula>
    </cfRule>
  </conditionalFormatting>
  <conditionalFormatting sqref="P104">
    <cfRule type="notContainsBlanks" dxfId="146" priority="162">
      <formula>LEN(TRIM(P104))&gt;0</formula>
    </cfRule>
  </conditionalFormatting>
  <conditionalFormatting sqref="R104">
    <cfRule type="notContainsBlanks" dxfId="145" priority="160">
      <formula>LEN(TRIM(R104))&gt;0</formula>
    </cfRule>
  </conditionalFormatting>
  <conditionalFormatting sqref="T104">
    <cfRule type="notContainsBlanks" dxfId="144" priority="158">
      <formula>LEN(TRIM(T104))&gt;0</formula>
    </cfRule>
  </conditionalFormatting>
  <conditionalFormatting sqref="C69">
    <cfRule type="cellIs" dxfId="143" priority="154" operator="greaterThan">
      <formula>0.69</formula>
    </cfRule>
    <cfRule type="cellIs" dxfId="142" priority="155" operator="between">
      <formula>50%</formula>
      <formula>0.69</formula>
    </cfRule>
    <cfRule type="cellIs" dxfId="141" priority="156" operator="lessThan">
      <formula>0.5</formula>
    </cfRule>
  </conditionalFormatting>
  <conditionalFormatting sqref="E69">
    <cfRule type="cellIs" dxfId="140" priority="151" operator="greaterThan">
      <formula>0.69</formula>
    </cfRule>
    <cfRule type="cellIs" dxfId="139" priority="152" operator="between">
      <formula>50%</formula>
      <formula>0.69</formula>
    </cfRule>
    <cfRule type="cellIs" dxfId="138" priority="153" operator="lessThan">
      <formula>0.5</formula>
    </cfRule>
  </conditionalFormatting>
  <conditionalFormatting sqref="G69">
    <cfRule type="cellIs" dxfId="137" priority="148" operator="greaterThan">
      <formula>0.69</formula>
    </cfRule>
    <cfRule type="cellIs" dxfId="136" priority="149" operator="between">
      <formula>50%</formula>
      <formula>0.69</formula>
    </cfRule>
    <cfRule type="cellIs" dxfId="135" priority="150" operator="lessThan">
      <formula>0.5</formula>
    </cfRule>
  </conditionalFormatting>
  <conditionalFormatting sqref="I69">
    <cfRule type="cellIs" dxfId="134" priority="145" operator="greaterThan">
      <formula>0.69</formula>
    </cfRule>
    <cfRule type="cellIs" dxfId="133" priority="146" operator="between">
      <formula>50%</formula>
      <formula>0.69</formula>
    </cfRule>
    <cfRule type="cellIs" dxfId="132" priority="147" operator="lessThan">
      <formula>0.5</formula>
    </cfRule>
  </conditionalFormatting>
  <conditionalFormatting sqref="K69">
    <cfRule type="cellIs" dxfId="131" priority="142" operator="greaterThan">
      <formula>0.69</formula>
    </cfRule>
    <cfRule type="cellIs" dxfId="130" priority="143" operator="between">
      <formula>50%</formula>
      <formula>0.69</formula>
    </cfRule>
    <cfRule type="cellIs" dxfId="129" priority="144" operator="lessThan">
      <formula>0.5</formula>
    </cfRule>
  </conditionalFormatting>
  <conditionalFormatting sqref="M69">
    <cfRule type="cellIs" dxfId="128" priority="139" operator="greaterThan">
      <formula>0.69</formula>
    </cfRule>
    <cfRule type="cellIs" dxfId="127" priority="140" operator="between">
      <formula>50%</formula>
      <formula>0.69</formula>
    </cfRule>
    <cfRule type="cellIs" dxfId="126" priority="141" operator="lessThan">
      <formula>0.5</formula>
    </cfRule>
  </conditionalFormatting>
  <conditionalFormatting sqref="O69">
    <cfRule type="cellIs" dxfId="125" priority="136" operator="greaterThan">
      <formula>0.69</formula>
    </cfRule>
    <cfRule type="cellIs" dxfId="124" priority="137" operator="between">
      <formula>50%</formula>
      <formula>0.69</formula>
    </cfRule>
    <cfRule type="cellIs" dxfId="123" priority="138" operator="lessThan">
      <formula>0.5</formula>
    </cfRule>
  </conditionalFormatting>
  <conditionalFormatting sqref="Q69">
    <cfRule type="cellIs" dxfId="122" priority="133" operator="greaterThan">
      <formula>0.69</formula>
    </cfRule>
    <cfRule type="cellIs" dxfId="121" priority="134" operator="between">
      <formula>50%</formula>
      <formula>0.69</formula>
    </cfRule>
    <cfRule type="cellIs" dxfId="120" priority="135" operator="lessThan">
      <formula>0.5</formula>
    </cfRule>
  </conditionalFormatting>
  <conditionalFormatting sqref="S69">
    <cfRule type="cellIs" dxfId="119" priority="130" operator="greaterThan">
      <formula>0.69</formula>
    </cfRule>
    <cfRule type="cellIs" dxfId="118" priority="131" operator="between">
      <formula>50%</formula>
      <formula>0.69</formula>
    </cfRule>
    <cfRule type="cellIs" dxfId="117" priority="132" operator="lessThan">
      <formula>0.5</formula>
    </cfRule>
  </conditionalFormatting>
  <conditionalFormatting sqref="D69">
    <cfRule type="notContainsBlanks" dxfId="116" priority="129">
      <formula>LEN(TRIM(D69))&gt;0</formula>
    </cfRule>
  </conditionalFormatting>
  <conditionalFormatting sqref="F69">
    <cfRule type="notContainsBlanks" dxfId="115" priority="128">
      <formula>LEN(TRIM(F69))&gt;0</formula>
    </cfRule>
  </conditionalFormatting>
  <conditionalFormatting sqref="H69">
    <cfRule type="notContainsBlanks" dxfId="114" priority="127">
      <formula>LEN(TRIM(H69))&gt;0</formula>
    </cfRule>
  </conditionalFormatting>
  <conditionalFormatting sqref="J69">
    <cfRule type="notContainsBlanks" dxfId="113" priority="126">
      <formula>LEN(TRIM(J69))&gt;0</formula>
    </cfRule>
  </conditionalFormatting>
  <conditionalFormatting sqref="L69">
    <cfRule type="notContainsBlanks" dxfId="112" priority="125">
      <formula>LEN(TRIM(L69))&gt;0</formula>
    </cfRule>
  </conditionalFormatting>
  <conditionalFormatting sqref="N69">
    <cfRule type="notContainsBlanks" dxfId="111" priority="124">
      <formula>LEN(TRIM(N69))&gt;0</formula>
    </cfRule>
  </conditionalFormatting>
  <conditionalFormatting sqref="P69">
    <cfRule type="notContainsBlanks" dxfId="110" priority="123">
      <formula>LEN(TRIM(P69))&gt;0</formula>
    </cfRule>
  </conditionalFormatting>
  <conditionalFormatting sqref="R69">
    <cfRule type="notContainsBlanks" dxfId="109" priority="122">
      <formula>LEN(TRIM(R69))&gt;0</formula>
    </cfRule>
  </conditionalFormatting>
  <conditionalFormatting sqref="T69">
    <cfRule type="notContainsBlanks" dxfId="108" priority="121">
      <formula>LEN(TRIM(T69))&gt;0</formula>
    </cfRule>
  </conditionalFormatting>
  <conditionalFormatting sqref="O16">
    <cfRule type="cellIs" dxfId="107" priority="118" operator="greaterThan">
      <formula>0.69</formula>
    </cfRule>
    <cfRule type="cellIs" dxfId="106" priority="119" operator="between">
      <formula>50%</formula>
      <formula>0.69</formula>
    </cfRule>
    <cfRule type="cellIs" dxfId="105" priority="120" operator="lessThan">
      <formula>0.5</formula>
    </cfRule>
  </conditionalFormatting>
  <conditionalFormatting sqref="Q16">
    <cfRule type="cellIs" dxfId="104" priority="115" operator="greaterThan">
      <formula>0.69</formula>
    </cfRule>
    <cfRule type="cellIs" dxfId="103" priority="116" operator="between">
      <formula>50%</formula>
      <formula>0.69</formula>
    </cfRule>
    <cfRule type="cellIs" dxfId="102" priority="117" operator="lessThan">
      <formula>0.5</formula>
    </cfRule>
  </conditionalFormatting>
  <conditionalFormatting sqref="S16">
    <cfRule type="cellIs" dxfId="101" priority="112" operator="greaterThan">
      <formula>0.69</formula>
    </cfRule>
    <cfRule type="cellIs" dxfId="100" priority="113" operator="between">
      <formula>50%</formula>
      <formula>0.69</formula>
    </cfRule>
    <cfRule type="cellIs" dxfId="99" priority="114" operator="lessThan">
      <formula>0.5</formula>
    </cfRule>
  </conditionalFormatting>
  <conditionalFormatting sqref="P16">
    <cfRule type="notContainsBlanks" dxfId="98" priority="111">
      <formula>LEN(TRIM(P16))&gt;0</formula>
    </cfRule>
  </conditionalFormatting>
  <conditionalFormatting sqref="R16">
    <cfRule type="notContainsBlanks" dxfId="97" priority="110">
      <formula>LEN(TRIM(R16))&gt;0</formula>
    </cfRule>
  </conditionalFormatting>
  <conditionalFormatting sqref="T16">
    <cfRule type="notContainsBlanks" dxfId="96" priority="109">
      <formula>LEN(TRIM(T16))&gt;0</formula>
    </cfRule>
  </conditionalFormatting>
  <conditionalFormatting sqref="C30">
    <cfRule type="cellIs" dxfId="95" priority="106" operator="greaterThan">
      <formula>0.69</formula>
    </cfRule>
    <cfRule type="cellIs" dxfId="94" priority="107" operator="between">
      <formula>50%</formula>
      <formula>0.69</formula>
    </cfRule>
    <cfRule type="cellIs" dxfId="93" priority="108" operator="lessThan">
      <formula>0.5</formula>
    </cfRule>
  </conditionalFormatting>
  <conditionalFormatting sqref="E30">
    <cfRule type="cellIs" dxfId="92" priority="103" operator="greaterThan">
      <formula>0.69</formula>
    </cfRule>
    <cfRule type="cellIs" dxfId="91" priority="104" operator="between">
      <formula>50%</formula>
      <formula>0.69</formula>
    </cfRule>
    <cfRule type="cellIs" dxfId="90" priority="105" operator="lessThan">
      <formula>0.5</formula>
    </cfRule>
  </conditionalFormatting>
  <conditionalFormatting sqref="G30">
    <cfRule type="cellIs" dxfId="89" priority="100" operator="greaterThan">
      <formula>0.69</formula>
    </cfRule>
    <cfRule type="cellIs" dxfId="88" priority="101" operator="between">
      <formula>50%</formula>
      <formula>0.69</formula>
    </cfRule>
    <cfRule type="cellIs" dxfId="87" priority="102" operator="lessThan">
      <formula>0.5</formula>
    </cfRule>
  </conditionalFormatting>
  <conditionalFormatting sqref="I30">
    <cfRule type="cellIs" dxfId="86" priority="97" operator="greaterThan">
      <formula>0.69</formula>
    </cfRule>
    <cfRule type="cellIs" dxfId="85" priority="98" operator="between">
      <formula>50%</formula>
      <formula>0.69</formula>
    </cfRule>
    <cfRule type="cellIs" dxfId="84" priority="99" operator="lessThan">
      <formula>0.5</formula>
    </cfRule>
  </conditionalFormatting>
  <conditionalFormatting sqref="K30">
    <cfRule type="cellIs" dxfId="83" priority="94" operator="greaterThan">
      <formula>0.69</formula>
    </cfRule>
    <cfRule type="cellIs" dxfId="82" priority="95" operator="between">
      <formula>50%</formula>
      <formula>0.69</formula>
    </cfRule>
    <cfRule type="cellIs" dxfId="81" priority="96" operator="lessThan">
      <formula>0.5</formula>
    </cfRule>
  </conditionalFormatting>
  <conditionalFormatting sqref="M30">
    <cfRule type="cellIs" dxfId="80" priority="91" operator="greaterThan">
      <formula>0.69</formula>
    </cfRule>
    <cfRule type="cellIs" dxfId="79" priority="92" operator="between">
      <formula>50%</formula>
      <formula>0.69</formula>
    </cfRule>
    <cfRule type="cellIs" dxfId="78" priority="93" operator="lessThan">
      <formula>0.5</formula>
    </cfRule>
  </conditionalFormatting>
  <conditionalFormatting sqref="O30">
    <cfRule type="cellIs" dxfId="77" priority="88" operator="greaterThan">
      <formula>0.69</formula>
    </cfRule>
    <cfRule type="cellIs" dxfId="76" priority="89" operator="between">
      <formula>50%</formula>
      <formula>0.69</formula>
    </cfRule>
    <cfRule type="cellIs" dxfId="75" priority="90" operator="lessThan">
      <formula>0.5</formula>
    </cfRule>
  </conditionalFormatting>
  <conditionalFormatting sqref="Q30">
    <cfRule type="cellIs" dxfId="74" priority="85" operator="greaterThan">
      <formula>0.69</formula>
    </cfRule>
    <cfRule type="cellIs" dxfId="73" priority="86" operator="between">
      <formula>50%</formula>
      <formula>0.69</formula>
    </cfRule>
    <cfRule type="cellIs" dxfId="72" priority="87" operator="lessThan">
      <formula>0.5</formula>
    </cfRule>
  </conditionalFormatting>
  <conditionalFormatting sqref="S30">
    <cfRule type="cellIs" dxfId="71" priority="82" operator="greaterThan">
      <formula>0.69</formula>
    </cfRule>
    <cfRule type="cellIs" dxfId="70" priority="83" operator="between">
      <formula>50%</formula>
      <formula>0.69</formula>
    </cfRule>
    <cfRule type="cellIs" dxfId="69" priority="84" operator="lessThan">
      <formula>0.5</formula>
    </cfRule>
  </conditionalFormatting>
  <conditionalFormatting sqref="D30">
    <cfRule type="notContainsBlanks" dxfId="68" priority="81">
      <formula>LEN(TRIM(D30))&gt;0</formula>
    </cfRule>
  </conditionalFormatting>
  <conditionalFormatting sqref="F30">
    <cfRule type="notContainsBlanks" dxfId="67" priority="80">
      <formula>LEN(TRIM(F30))&gt;0</formula>
    </cfRule>
  </conditionalFormatting>
  <conditionalFormatting sqref="H30">
    <cfRule type="notContainsBlanks" dxfId="66" priority="79">
      <formula>LEN(TRIM(H30))&gt;0</formula>
    </cfRule>
  </conditionalFormatting>
  <conditionalFormatting sqref="J30">
    <cfRule type="notContainsBlanks" dxfId="65" priority="78">
      <formula>LEN(TRIM(J30))&gt;0</formula>
    </cfRule>
  </conditionalFormatting>
  <conditionalFormatting sqref="L30">
    <cfRule type="notContainsBlanks" dxfId="64" priority="77">
      <formula>LEN(TRIM(L30))&gt;0</formula>
    </cfRule>
  </conditionalFormatting>
  <conditionalFormatting sqref="N30">
    <cfRule type="notContainsBlanks" dxfId="63" priority="76">
      <formula>LEN(TRIM(N30))&gt;0</formula>
    </cfRule>
  </conditionalFormatting>
  <conditionalFormatting sqref="P30">
    <cfRule type="notContainsBlanks" dxfId="62" priority="75">
      <formula>LEN(TRIM(P30))&gt;0</formula>
    </cfRule>
  </conditionalFormatting>
  <conditionalFormatting sqref="R30">
    <cfRule type="notContainsBlanks" dxfId="61" priority="74">
      <formula>LEN(TRIM(R30))&gt;0</formula>
    </cfRule>
  </conditionalFormatting>
  <conditionalFormatting sqref="T30">
    <cfRule type="notContainsBlanks" dxfId="60" priority="73">
      <formula>LEN(TRIM(T30))&gt;0</formula>
    </cfRule>
  </conditionalFormatting>
  <conditionalFormatting sqref="C34">
    <cfRule type="cellIs" dxfId="59" priority="70" operator="greaterThan">
      <formula>0.69</formula>
    </cfRule>
    <cfRule type="cellIs" dxfId="58" priority="71" operator="between">
      <formula>50%</formula>
      <formula>0.69</formula>
    </cfRule>
    <cfRule type="cellIs" dxfId="57" priority="72" operator="lessThan">
      <formula>0.5</formula>
    </cfRule>
  </conditionalFormatting>
  <conditionalFormatting sqref="E34">
    <cfRule type="cellIs" dxfId="56" priority="67" operator="greaterThan">
      <formula>0.69</formula>
    </cfRule>
    <cfRule type="cellIs" dxfId="55" priority="68" operator="between">
      <formula>50%</formula>
      <formula>0.69</formula>
    </cfRule>
    <cfRule type="cellIs" dxfId="54" priority="69" operator="lessThan">
      <formula>0.5</formula>
    </cfRule>
  </conditionalFormatting>
  <conditionalFormatting sqref="G34">
    <cfRule type="cellIs" dxfId="53" priority="64" operator="greaterThan">
      <formula>0.69</formula>
    </cfRule>
    <cfRule type="cellIs" dxfId="52" priority="65" operator="between">
      <formula>50%</formula>
      <formula>0.69</formula>
    </cfRule>
    <cfRule type="cellIs" dxfId="51" priority="66" operator="lessThan">
      <formula>0.5</formula>
    </cfRule>
  </conditionalFormatting>
  <conditionalFormatting sqref="I34">
    <cfRule type="cellIs" dxfId="50" priority="61" operator="greaterThan">
      <formula>0.69</formula>
    </cfRule>
    <cfRule type="cellIs" dxfId="49" priority="62" operator="between">
      <formula>50%</formula>
      <formula>0.69</formula>
    </cfRule>
    <cfRule type="cellIs" dxfId="48" priority="63" operator="lessThan">
      <formula>0.5</formula>
    </cfRule>
  </conditionalFormatting>
  <conditionalFormatting sqref="K34">
    <cfRule type="cellIs" dxfId="47" priority="58" operator="greaterThan">
      <formula>0.69</formula>
    </cfRule>
    <cfRule type="cellIs" dxfId="46" priority="59" operator="between">
      <formula>50%</formula>
      <formula>0.69</formula>
    </cfRule>
    <cfRule type="cellIs" dxfId="45" priority="60" operator="lessThan">
      <formula>0.5</formula>
    </cfRule>
  </conditionalFormatting>
  <conditionalFormatting sqref="M34">
    <cfRule type="cellIs" dxfId="44" priority="55" operator="greaterThan">
      <formula>0.69</formula>
    </cfRule>
    <cfRule type="cellIs" dxfId="43" priority="56" operator="between">
      <formula>50%</formula>
      <formula>0.69</formula>
    </cfRule>
    <cfRule type="cellIs" dxfId="42" priority="57" operator="lessThan">
      <formula>0.5</formula>
    </cfRule>
  </conditionalFormatting>
  <conditionalFormatting sqref="O34">
    <cfRule type="cellIs" dxfId="41" priority="52" operator="greaterThan">
      <formula>0.69</formula>
    </cfRule>
    <cfRule type="cellIs" dxfId="40" priority="53" operator="between">
      <formula>50%</formula>
      <formula>0.69</formula>
    </cfRule>
    <cfRule type="cellIs" dxfId="39" priority="54" operator="lessThan">
      <formula>0.5</formula>
    </cfRule>
  </conditionalFormatting>
  <conditionalFormatting sqref="Q34">
    <cfRule type="cellIs" dxfId="38" priority="49" operator="greaterThan">
      <formula>0.69</formula>
    </cfRule>
    <cfRule type="cellIs" dxfId="37" priority="50" operator="between">
      <formula>50%</formula>
      <formula>0.69</formula>
    </cfRule>
    <cfRule type="cellIs" dxfId="36" priority="51" operator="lessThan">
      <formula>0.5</formula>
    </cfRule>
  </conditionalFormatting>
  <conditionalFormatting sqref="S34">
    <cfRule type="cellIs" dxfId="35" priority="46" operator="greaterThan">
      <formula>0.69</formula>
    </cfRule>
    <cfRule type="cellIs" dxfId="34" priority="47" operator="between">
      <formula>50%</formula>
      <formula>0.69</formula>
    </cfRule>
    <cfRule type="cellIs" dxfId="33" priority="48" operator="lessThan">
      <formula>0.5</formula>
    </cfRule>
  </conditionalFormatting>
  <conditionalFormatting sqref="D34">
    <cfRule type="notContainsBlanks" dxfId="32" priority="45">
      <formula>LEN(TRIM(D34))&gt;0</formula>
    </cfRule>
  </conditionalFormatting>
  <conditionalFormatting sqref="F34">
    <cfRule type="notContainsBlanks" dxfId="31" priority="44">
      <formula>LEN(TRIM(F34))&gt;0</formula>
    </cfRule>
  </conditionalFormatting>
  <conditionalFormatting sqref="H34">
    <cfRule type="notContainsBlanks" dxfId="30" priority="43">
      <formula>LEN(TRIM(H34))&gt;0</formula>
    </cfRule>
  </conditionalFormatting>
  <conditionalFormatting sqref="J34">
    <cfRule type="notContainsBlanks" dxfId="29" priority="42">
      <formula>LEN(TRIM(J34))&gt;0</formula>
    </cfRule>
  </conditionalFormatting>
  <conditionalFormatting sqref="L34">
    <cfRule type="notContainsBlanks" dxfId="28" priority="41">
      <formula>LEN(TRIM(L34))&gt;0</formula>
    </cfRule>
  </conditionalFormatting>
  <conditionalFormatting sqref="N34">
    <cfRule type="notContainsBlanks" dxfId="27" priority="40">
      <formula>LEN(TRIM(N34))&gt;0</formula>
    </cfRule>
  </conditionalFormatting>
  <conditionalFormatting sqref="P34">
    <cfRule type="notContainsBlanks" dxfId="26" priority="39">
      <formula>LEN(TRIM(P34))&gt;0</formula>
    </cfRule>
  </conditionalFormatting>
  <conditionalFormatting sqref="R34">
    <cfRule type="notContainsBlanks" dxfId="25" priority="38">
      <formula>LEN(TRIM(R34))&gt;0</formula>
    </cfRule>
  </conditionalFormatting>
  <conditionalFormatting sqref="T34">
    <cfRule type="notContainsBlanks" dxfId="24" priority="37">
      <formula>LEN(TRIM(T34))&gt;0</formula>
    </cfRule>
  </conditionalFormatting>
  <conditionalFormatting sqref="C101">
    <cfRule type="cellIs" dxfId="23" priority="34" operator="greaterThan">
      <formula>0.69</formula>
    </cfRule>
    <cfRule type="cellIs" dxfId="22" priority="35" operator="between">
      <formula>50%</formula>
      <formula>0.69</formula>
    </cfRule>
    <cfRule type="cellIs" dxfId="21" priority="36" operator="lessThan">
      <formula>0.5</formula>
    </cfRule>
  </conditionalFormatting>
  <conditionalFormatting sqref="E101">
    <cfRule type="cellIs" dxfId="20" priority="31" operator="greaterThan">
      <formula>0.69</formula>
    </cfRule>
    <cfRule type="cellIs" dxfId="19" priority="32" operator="between">
      <formula>50%</formula>
      <formula>0.69</formula>
    </cfRule>
    <cfRule type="cellIs" dxfId="18" priority="33" operator="lessThan">
      <formula>0.5</formula>
    </cfRule>
  </conditionalFormatting>
  <conditionalFormatting sqref="G101">
    <cfRule type="cellIs" dxfId="17" priority="28" operator="greaterThan">
      <formula>0.69</formula>
    </cfRule>
    <cfRule type="cellIs" dxfId="16" priority="29" operator="between">
      <formula>50%</formula>
      <formula>0.69</formula>
    </cfRule>
    <cfRule type="cellIs" dxfId="15" priority="30" operator="lessThan">
      <formula>0.5</formula>
    </cfRule>
  </conditionalFormatting>
  <conditionalFormatting sqref="I101">
    <cfRule type="cellIs" dxfId="14" priority="25" operator="greaterThan">
      <formula>0.69</formula>
    </cfRule>
    <cfRule type="cellIs" dxfId="13" priority="26" operator="between">
      <formula>50%</formula>
      <formula>0.69</formula>
    </cfRule>
    <cfRule type="cellIs" dxfId="12" priority="27" operator="lessThan">
      <formula>0.5</formula>
    </cfRule>
  </conditionalFormatting>
  <conditionalFormatting sqref="K101">
    <cfRule type="cellIs" dxfId="11" priority="22" operator="greaterThan">
      <formula>0.69</formula>
    </cfRule>
    <cfRule type="cellIs" dxfId="10" priority="23" operator="between">
      <formula>50%</formula>
      <formula>0.69</formula>
    </cfRule>
    <cfRule type="cellIs" dxfId="9" priority="24" operator="lessThan">
      <formula>0.5</formula>
    </cfRule>
  </conditionalFormatting>
  <conditionalFormatting sqref="M101">
    <cfRule type="cellIs" dxfId="8" priority="19" operator="greaterThan">
      <formula>0.69</formula>
    </cfRule>
    <cfRule type="cellIs" dxfId="7" priority="20" operator="between">
      <formula>50%</formula>
      <formula>0.69</formula>
    </cfRule>
    <cfRule type="cellIs" dxfId="6" priority="21" operator="lessThan">
      <formula>0.5</formula>
    </cfRule>
  </conditionalFormatting>
  <conditionalFormatting sqref="D101">
    <cfRule type="notContainsBlanks" dxfId="5" priority="9">
      <formula>LEN(TRIM(D101))&gt;0</formula>
    </cfRule>
  </conditionalFormatting>
  <conditionalFormatting sqref="F101">
    <cfRule type="notContainsBlanks" dxfId="4" priority="8">
      <formula>LEN(TRIM(F101))&gt;0</formula>
    </cfRule>
  </conditionalFormatting>
  <conditionalFormatting sqref="H101">
    <cfRule type="notContainsBlanks" dxfId="3" priority="7">
      <formula>LEN(TRIM(H101))&gt;0</formula>
    </cfRule>
  </conditionalFormatting>
  <conditionalFormatting sqref="J101">
    <cfRule type="notContainsBlanks" dxfId="2" priority="6">
      <formula>LEN(TRIM(J101))&gt;0</formula>
    </cfRule>
  </conditionalFormatting>
  <conditionalFormatting sqref="L101">
    <cfRule type="notContainsBlanks" dxfId="1" priority="5">
      <formula>LEN(TRIM(L101))&gt;0</formula>
    </cfRule>
  </conditionalFormatting>
  <conditionalFormatting sqref="N101">
    <cfRule type="notContainsBlanks" dxfId="0" priority="4">
      <formula>LEN(TRIM(N101))&gt;0</formula>
    </cfRule>
  </conditionalFormatting>
  <printOptions horizontalCentered="1" verticalCentered="1"/>
  <pageMargins left="0" right="0" top="0" bottom="0" header="0" footer="0"/>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 Ferla</dc:creator>
  <cp:lastModifiedBy>Dominic Ferla</cp:lastModifiedBy>
  <cp:lastPrinted>2017-08-21T11:07:11Z</cp:lastPrinted>
  <dcterms:created xsi:type="dcterms:W3CDTF">2017-05-10T15:12:10Z</dcterms:created>
  <dcterms:modified xsi:type="dcterms:W3CDTF">2017-08-21T11:12:58Z</dcterms:modified>
</cp:coreProperties>
</file>