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eadsheets\"/>
    </mc:Choice>
  </mc:AlternateContent>
  <bookViews>
    <workbookView xWindow="480" yWindow="255" windowWidth="14355" windowHeight="7815"/>
  </bookViews>
  <sheets>
    <sheet name="Class 1" sheetId="21" r:id="rId1"/>
    <sheet name="Class 2" sheetId="27" r:id="rId2"/>
    <sheet name="Class 3" sheetId="28" r:id="rId3"/>
    <sheet name="Class 4" sheetId="29" r:id="rId4"/>
    <sheet name="Class 5" sheetId="31" r:id="rId5"/>
    <sheet name="Class 6" sheetId="30" r:id="rId6"/>
  </sheets>
  <calcPr calcId="162913"/>
</workbook>
</file>

<file path=xl/calcChain.xml><?xml version="1.0" encoding="utf-8"?>
<calcChain xmlns="http://schemas.openxmlformats.org/spreadsheetml/2006/main">
  <c r="CX34" i="31" l="1"/>
  <c r="CW34" i="31"/>
  <c r="CV34" i="31"/>
  <c r="CU34" i="31"/>
  <c r="CT34" i="31"/>
  <c r="CS34" i="31"/>
  <c r="CR34" i="31"/>
  <c r="CQ34" i="31"/>
  <c r="CP34" i="31"/>
  <c r="CO34" i="31"/>
  <c r="CN34" i="31"/>
  <c r="CM34" i="31"/>
  <c r="CL34" i="31"/>
  <c r="CK34" i="31"/>
  <c r="CJ34" i="31"/>
  <c r="CI34" i="31"/>
  <c r="CH34" i="31"/>
  <c r="CG34" i="31"/>
  <c r="CF34" i="31"/>
  <c r="CE34" i="31"/>
  <c r="CD34" i="31"/>
  <c r="CC34" i="31"/>
  <c r="CB34" i="31"/>
  <c r="CA34" i="31"/>
  <c r="BZ34" i="31"/>
  <c r="BY34" i="31"/>
  <c r="BX34" i="31"/>
  <c r="BW34" i="31"/>
  <c r="BV34" i="31"/>
  <c r="BU34" i="31"/>
  <c r="BT34" i="31"/>
  <c r="BS34" i="31"/>
  <c r="BR34" i="31"/>
  <c r="BQ34" i="31"/>
  <c r="BP34" i="31"/>
  <c r="BO34" i="31"/>
  <c r="BN34" i="31"/>
  <c r="BM34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AW34" i="31"/>
  <c r="AV34" i="31"/>
  <c r="AU34" i="31"/>
  <c r="AT34" i="31"/>
  <c r="AS34" i="31"/>
  <c r="AR34" i="31"/>
  <c r="AQ34" i="31"/>
  <c r="AP34" i="31"/>
  <c r="AO34" i="31"/>
  <c r="AN34" i="31"/>
  <c r="AM34" i="31"/>
  <c r="AL34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G34" i="31"/>
  <c r="I33" i="31"/>
  <c r="H33" i="31"/>
  <c r="G33" i="31"/>
  <c r="F33" i="31"/>
  <c r="E33" i="31"/>
  <c r="D33" i="31"/>
  <c r="C33" i="31"/>
  <c r="I32" i="31"/>
  <c r="H32" i="31"/>
  <c r="G32" i="31"/>
  <c r="F32" i="31"/>
  <c r="E32" i="31"/>
  <c r="D32" i="31"/>
  <c r="C32" i="31"/>
  <c r="I31" i="31"/>
  <c r="H31" i="31"/>
  <c r="G31" i="31"/>
  <c r="F31" i="31"/>
  <c r="E31" i="31"/>
  <c r="D31" i="31"/>
  <c r="C31" i="31"/>
  <c r="I30" i="31"/>
  <c r="H30" i="31"/>
  <c r="G30" i="31"/>
  <c r="F30" i="31"/>
  <c r="E30" i="31"/>
  <c r="D30" i="31"/>
  <c r="C30" i="31"/>
  <c r="I29" i="31"/>
  <c r="H29" i="31"/>
  <c r="G29" i="31"/>
  <c r="F29" i="31"/>
  <c r="E29" i="31"/>
  <c r="D29" i="31"/>
  <c r="C29" i="31"/>
  <c r="I28" i="31"/>
  <c r="H28" i="31"/>
  <c r="G28" i="31"/>
  <c r="F28" i="31"/>
  <c r="E28" i="31"/>
  <c r="D28" i="31"/>
  <c r="C28" i="31"/>
  <c r="I27" i="31"/>
  <c r="H27" i="31"/>
  <c r="G27" i="31"/>
  <c r="F27" i="31"/>
  <c r="E27" i="31"/>
  <c r="D27" i="31"/>
  <c r="C27" i="31"/>
  <c r="I26" i="31"/>
  <c r="H26" i="31"/>
  <c r="G26" i="31"/>
  <c r="F26" i="31"/>
  <c r="E26" i="31"/>
  <c r="D26" i="31"/>
  <c r="C26" i="31"/>
  <c r="I25" i="31"/>
  <c r="H25" i="31"/>
  <c r="G25" i="31"/>
  <c r="F25" i="31"/>
  <c r="E25" i="31"/>
  <c r="D25" i="31"/>
  <c r="C25" i="31"/>
  <c r="I24" i="31"/>
  <c r="H24" i="31"/>
  <c r="G24" i="31"/>
  <c r="F24" i="31"/>
  <c r="E24" i="31"/>
  <c r="D24" i="31"/>
  <c r="C24" i="31"/>
  <c r="I23" i="31"/>
  <c r="H23" i="31"/>
  <c r="G23" i="31"/>
  <c r="F23" i="31"/>
  <c r="E23" i="31"/>
  <c r="D23" i="31"/>
  <c r="C23" i="31"/>
  <c r="I22" i="31"/>
  <c r="H22" i="31"/>
  <c r="G22" i="31"/>
  <c r="F22" i="31"/>
  <c r="E22" i="31"/>
  <c r="D22" i="31"/>
  <c r="C22" i="31"/>
  <c r="I21" i="31"/>
  <c r="H21" i="31"/>
  <c r="G21" i="31"/>
  <c r="F21" i="31"/>
  <c r="E21" i="31"/>
  <c r="D21" i="31"/>
  <c r="C21" i="31"/>
  <c r="I20" i="31"/>
  <c r="H20" i="31"/>
  <c r="G20" i="31"/>
  <c r="F20" i="31"/>
  <c r="E20" i="31"/>
  <c r="D20" i="31"/>
  <c r="C20" i="31"/>
  <c r="I19" i="31"/>
  <c r="H19" i="31"/>
  <c r="G19" i="31"/>
  <c r="F19" i="31"/>
  <c r="E19" i="31"/>
  <c r="D19" i="31"/>
  <c r="C19" i="31"/>
  <c r="I18" i="31"/>
  <c r="H18" i="31"/>
  <c r="G18" i="31"/>
  <c r="F18" i="31"/>
  <c r="E18" i="31"/>
  <c r="D18" i="31"/>
  <c r="C18" i="31"/>
  <c r="I17" i="31"/>
  <c r="H17" i="31"/>
  <c r="G17" i="31"/>
  <c r="F17" i="31"/>
  <c r="E17" i="31"/>
  <c r="D17" i="31"/>
  <c r="C17" i="31"/>
  <c r="I16" i="31"/>
  <c r="H16" i="31"/>
  <c r="G16" i="31"/>
  <c r="F16" i="31"/>
  <c r="E16" i="31"/>
  <c r="D16" i="31"/>
  <c r="C16" i="31"/>
  <c r="I15" i="31"/>
  <c r="H15" i="31"/>
  <c r="G15" i="31"/>
  <c r="F15" i="31"/>
  <c r="E15" i="31"/>
  <c r="D15" i="31"/>
  <c r="C15" i="31"/>
  <c r="I14" i="31"/>
  <c r="H14" i="31"/>
  <c r="G14" i="31"/>
  <c r="F14" i="31"/>
  <c r="E14" i="31"/>
  <c r="D14" i="31"/>
  <c r="C14" i="31"/>
  <c r="I13" i="31"/>
  <c r="H13" i="31"/>
  <c r="G13" i="31"/>
  <c r="F13" i="31"/>
  <c r="E13" i="31"/>
  <c r="D13" i="31"/>
  <c r="C13" i="31"/>
  <c r="I12" i="31"/>
  <c r="H12" i="31"/>
  <c r="G12" i="31"/>
  <c r="F12" i="31"/>
  <c r="E12" i="31"/>
  <c r="D12" i="31"/>
  <c r="C12" i="31"/>
  <c r="I11" i="31"/>
  <c r="H11" i="31"/>
  <c r="G11" i="31"/>
  <c r="F11" i="31"/>
  <c r="E11" i="31"/>
  <c r="D11" i="31"/>
  <c r="C11" i="31"/>
  <c r="I10" i="31"/>
  <c r="H10" i="31"/>
  <c r="G10" i="31"/>
  <c r="F10" i="31"/>
  <c r="E10" i="31"/>
  <c r="D10" i="31"/>
  <c r="C10" i="31"/>
  <c r="I9" i="31"/>
  <c r="H9" i="31"/>
  <c r="G9" i="31"/>
  <c r="F9" i="31"/>
  <c r="E9" i="31"/>
  <c r="D9" i="31"/>
  <c r="C9" i="31"/>
  <c r="I8" i="31"/>
  <c r="H8" i="31"/>
  <c r="G8" i="31"/>
  <c r="F8" i="31"/>
  <c r="E8" i="31"/>
  <c r="D8" i="31"/>
  <c r="C8" i="31"/>
  <c r="I7" i="31"/>
  <c r="H7" i="31"/>
  <c r="G7" i="31"/>
  <c r="F7" i="31"/>
  <c r="E7" i="31"/>
  <c r="D7" i="31"/>
  <c r="C7" i="31"/>
  <c r="I6" i="31"/>
  <c r="H6" i="31"/>
  <c r="G6" i="31"/>
  <c r="F6" i="31"/>
  <c r="E6" i="31"/>
  <c r="D6" i="31"/>
  <c r="C6" i="31"/>
  <c r="I5" i="31"/>
  <c r="H5" i="31"/>
  <c r="G5" i="31"/>
  <c r="F5" i="31"/>
  <c r="E5" i="31"/>
  <c r="D5" i="31"/>
  <c r="C5" i="31"/>
  <c r="I4" i="31"/>
  <c r="I34" i="31" s="1"/>
  <c r="H4" i="31"/>
  <c r="H34" i="31" s="1"/>
  <c r="G4" i="31"/>
  <c r="F4" i="31"/>
  <c r="E4" i="31"/>
  <c r="D4" i="31"/>
  <c r="C4" i="31"/>
  <c r="CX34" i="30"/>
  <c r="CW34" i="30"/>
  <c r="CV34" i="30"/>
  <c r="CU34" i="30"/>
  <c r="CT34" i="30"/>
  <c r="CS34" i="30"/>
  <c r="CR34" i="30"/>
  <c r="CQ34" i="30"/>
  <c r="CP34" i="30"/>
  <c r="CO34" i="30"/>
  <c r="CN34" i="30"/>
  <c r="CM34" i="30"/>
  <c r="CL34" i="30"/>
  <c r="CK34" i="30"/>
  <c r="CJ34" i="30"/>
  <c r="CI34" i="30"/>
  <c r="CH34" i="30"/>
  <c r="CG34" i="30"/>
  <c r="CF34" i="30"/>
  <c r="CE34" i="30"/>
  <c r="CD34" i="30"/>
  <c r="CC34" i="30"/>
  <c r="CB34" i="30"/>
  <c r="CA34" i="30"/>
  <c r="BZ34" i="30"/>
  <c r="BY34" i="30"/>
  <c r="BX34" i="30"/>
  <c r="BW34" i="30"/>
  <c r="BV34" i="30"/>
  <c r="BU34" i="30"/>
  <c r="BT34" i="30"/>
  <c r="BS34" i="30"/>
  <c r="BR34" i="30"/>
  <c r="BQ34" i="30"/>
  <c r="BP34" i="30"/>
  <c r="BO34" i="30"/>
  <c r="BN34" i="30"/>
  <c r="BM34" i="30"/>
  <c r="BL34" i="30"/>
  <c r="BK34" i="30"/>
  <c r="BJ34" i="30"/>
  <c r="BI34" i="30"/>
  <c r="BH34" i="30"/>
  <c r="BG34" i="30"/>
  <c r="BF34" i="30"/>
  <c r="BE34" i="30"/>
  <c r="BD34" i="30"/>
  <c r="BC34" i="30"/>
  <c r="BB34" i="30"/>
  <c r="BA34" i="30"/>
  <c r="AZ34" i="30"/>
  <c r="AY34" i="30"/>
  <c r="AX34" i="30"/>
  <c r="AW34" i="30"/>
  <c r="AV34" i="30"/>
  <c r="AU34" i="30"/>
  <c r="AT34" i="30"/>
  <c r="AS34" i="30"/>
  <c r="AR34" i="30"/>
  <c r="AQ34" i="30"/>
  <c r="AP34" i="30"/>
  <c r="AO34" i="30"/>
  <c r="AN34" i="30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G34" i="30"/>
  <c r="I33" i="30"/>
  <c r="H33" i="30"/>
  <c r="G33" i="30"/>
  <c r="F33" i="30"/>
  <c r="E33" i="30"/>
  <c r="D33" i="30"/>
  <c r="C33" i="30"/>
  <c r="I32" i="30"/>
  <c r="H32" i="30"/>
  <c r="G32" i="30"/>
  <c r="F32" i="30"/>
  <c r="E32" i="30"/>
  <c r="D32" i="30"/>
  <c r="C32" i="30"/>
  <c r="I31" i="30"/>
  <c r="H31" i="30"/>
  <c r="G31" i="30"/>
  <c r="F31" i="30"/>
  <c r="E31" i="30"/>
  <c r="D31" i="30"/>
  <c r="C31" i="30"/>
  <c r="I30" i="30"/>
  <c r="H30" i="30"/>
  <c r="G30" i="30"/>
  <c r="F30" i="30"/>
  <c r="E30" i="30"/>
  <c r="D30" i="30"/>
  <c r="C30" i="30"/>
  <c r="I29" i="30"/>
  <c r="H29" i="30"/>
  <c r="G29" i="30"/>
  <c r="F29" i="30"/>
  <c r="E29" i="30"/>
  <c r="D29" i="30"/>
  <c r="C29" i="30"/>
  <c r="I28" i="30"/>
  <c r="H28" i="30"/>
  <c r="G28" i="30"/>
  <c r="F28" i="30"/>
  <c r="E28" i="30"/>
  <c r="D28" i="30"/>
  <c r="C28" i="30"/>
  <c r="I27" i="30"/>
  <c r="H27" i="30"/>
  <c r="G27" i="30"/>
  <c r="F27" i="30"/>
  <c r="E27" i="30"/>
  <c r="D27" i="30"/>
  <c r="C27" i="30"/>
  <c r="I26" i="30"/>
  <c r="H26" i="30"/>
  <c r="G26" i="30"/>
  <c r="F26" i="30"/>
  <c r="E26" i="30"/>
  <c r="D26" i="30"/>
  <c r="C26" i="30"/>
  <c r="I25" i="30"/>
  <c r="H25" i="30"/>
  <c r="G25" i="30"/>
  <c r="F25" i="30"/>
  <c r="E25" i="30"/>
  <c r="D25" i="30"/>
  <c r="C25" i="30"/>
  <c r="I24" i="30"/>
  <c r="H24" i="30"/>
  <c r="G24" i="30"/>
  <c r="F24" i="30"/>
  <c r="E24" i="30"/>
  <c r="D24" i="30"/>
  <c r="C24" i="30"/>
  <c r="I23" i="30"/>
  <c r="H23" i="30"/>
  <c r="G23" i="30"/>
  <c r="F23" i="30"/>
  <c r="E23" i="30"/>
  <c r="D23" i="30"/>
  <c r="C23" i="30"/>
  <c r="I22" i="30"/>
  <c r="H22" i="30"/>
  <c r="G22" i="30"/>
  <c r="F22" i="30"/>
  <c r="E22" i="30"/>
  <c r="D22" i="30"/>
  <c r="C22" i="30"/>
  <c r="I21" i="30"/>
  <c r="H21" i="30"/>
  <c r="G21" i="30"/>
  <c r="F21" i="30"/>
  <c r="E21" i="30"/>
  <c r="D21" i="30"/>
  <c r="C21" i="30"/>
  <c r="I20" i="30"/>
  <c r="H20" i="30"/>
  <c r="G20" i="30"/>
  <c r="F20" i="30"/>
  <c r="E20" i="30"/>
  <c r="D20" i="30"/>
  <c r="C20" i="30"/>
  <c r="I19" i="30"/>
  <c r="H19" i="30"/>
  <c r="G19" i="30"/>
  <c r="F19" i="30"/>
  <c r="E19" i="30"/>
  <c r="D19" i="30"/>
  <c r="C19" i="30"/>
  <c r="I18" i="30"/>
  <c r="H18" i="30"/>
  <c r="G18" i="30"/>
  <c r="F18" i="30"/>
  <c r="E18" i="30"/>
  <c r="D18" i="30"/>
  <c r="C18" i="30"/>
  <c r="I17" i="30"/>
  <c r="H17" i="30"/>
  <c r="G17" i="30"/>
  <c r="F17" i="30"/>
  <c r="E17" i="30"/>
  <c r="D17" i="30"/>
  <c r="C17" i="30"/>
  <c r="I16" i="30"/>
  <c r="H16" i="30"/>
  <c r="G16" i="30"/>
  <c r="F16" i="30"/>
  <c r="E16" i="30"/>
  <c r="D16" i="30"/>
  <c r="C16" i="30"/>
  <c r="I15" i="30"/>
  <c r="H15" i="30"/>
  <c r="G15" i="30"/>
  <c r="F15" i="30"/>
  <c r="E15" i="30"/>
  <c r="D15" i="30"/>
  <c r="C15" i="30"/>
  <c r="I14" i="30"/>
  <c r="H14" i="30"/>
  <c r="G14" i="30"/>
  <c r="F14" i="30"/>
  <c r="E14" i="30"/>
  <c r="D14" i="30"/>
  <c r="C14" i="30"/>
  <c r="I13" i="30"/>
  <c r="H13" i="30"/>
  <c r="G13" i="30"/>
  <c r="F13" i="30"/>
  <c r="E13" i="30"/>
  <c r="D13" i="30"/>
  <c r="C13" i="30"/>
  <c r="I12" i="30"/>
  <c r="H12" i="30"/>
  <c r="G12" i="30"/>
  <c r="F12" i="30"/>
  <c r="E12" i="30"/>
  <c r="D12" i="30"/>
  <c r="C12" i="30"/>
  <c r="I11" i="30"/>
  <c r="H11" i="30"/>
  <c r="G11" i="30"/>
  <c r="F11" i="30"/>
  <c r="E11" i="30"/>
  <c r="D11" i="30"/>
  <c r="C11" i="30"/>
  <c r="I10" i="30"/>
  <c r="H10" i="30"/>
  <c r="G10" i="30"/>
  <c r="F10" i="30"/>
  <c r="E10" i="30"/>
  <c r="D10" i="30"/>
  <c r="C10" i="30"/>
  <c r="I9" i="30"/>
  <c r="H9" i="30"/>
  <c r="G9" i="30"/>
  <c r="F9" i="30"/>
  <c r="E9" i="30"/>
  <c r="D9" i="30"/>
  <c r="C9" i="30"/>
  <c r="I8" i="30"/>
  <c r="H8" i="30"/>
  <c r="G8" i="30"/>
  <c r="F8" i="30"/>
  <c r="E8" i="30"/>
  <c r="D8" i="30"/>
  <c r="C8" i="30"/>
  <c r="I7" i="30"/>
  <c r="H7" i="30"/>
  <c r="G7" i="30"/>
  <c r="F7" i="30"/>
  <c r="E7" i="30"/>
  <c r="D7" i="30"/>
  <c r="C7" i="30"/>
  <c r="I6" i="30"/>
  <c r="H6" i="30"/>
  <c r="G6" i="30"/>
  <c r="F6" i="30"/>
  <c r="E6" i="30"/>
  <c r="D6" i="30"/>
  <c r="C6" i="30"/>
  <c r="I5" i="30"/>
  <c r="H5" i="30"/>
  <c r="G5" i="30"/>
  <c r="F5" i="30"/>
  <c r="E5" i="30"/>
  <c r="D5" i="30"/>
  <c r="C5" i="30"/>
  <c r="I4" i="30"/>
  <c r="I34" i="30" s="1"/>
  <c r="H4" i="30"/>
  <c r="H34" i="30" s="1"/>
  <c r="G4" i="30"/>
  <c r="F4" i="30"/>
  <c r="E4" i="30"/>
  <c r="D4" i="30"/>
  <c r="C4" i="30"/>
  <c r="CX34" i="29"/>
  <c r="CW34" i="29"/>
  <c r="CV34" i="29"/>
  <c r="CU34" i="29"/>
  <c r="CT34" i="29"/>
  <c r="CS34" i="29"/>
  <c r="CR34" i="29"/>
  <c r="CQ34" i="29"/>
  <c r="CP34" i="29"/>
  <c r="CO34" i="29"/>
  <c r="CN34" i="29"/>
  <c r="CM34" i="29"/>
  <c r="CL34" i="29"/>
  <c r="CK34" i="29"/>
  <c r="CJ34" i="29"/>
  <c r="CI34" i="29"/>
  <c r="CH34" i="29"/>
  <c r="CG34" i="29"/>
  <c r="CF34" i="29"/>
  <c r="CE34" i="29"/>
  <c r="CD34" i="29"/>
  <c r="CC34" i="29"/>
  <c r="CB34" i="29"/>
  <c r="CA34" i="29"/>
  <c r="BZ34" i="29"/>
  <c r="BY34" i="29"/>
  <c r="BX34" i="29"/>
  <c r="BW34" i="29"/>
  <c r="BV34" i="29"/>
  <c r="BU34" i="29"/>
  <c r="BT34" i="29"/>
  <c r="BS34" i="29"/>
  <c r="BR34" i="29"/>
  <c r="BQ34" i="29"/>
  <c r="BP34" i="29"/>
  <c r="BO34" i="29"/>
  <c r="BN34" i="29"/>
  <c r="BM34" i="29"/>
  <c r="BL34" i="29"/>
  <c r="BK34" i="29"/>
  <c r="BJ34" i="29"/>
  <c r="BI34" i="29"/>
  <c r="BH34" i="29"/>
  <c r="BG34" i="29"/>
  <c r="BF34" i="29"/>
  <c r="BE34" i="29"/>
  <c r="BD34" i="29"/>
  <c r="BC34" i="29"/>
  <c r="BB34" i="29"/>
  <c r="BA34" i="29"/>
  <c r="AZ34" i="29"/>
  <c r="AY34" i="29"/>
  <c r="AX34" i="29"/>
  <c r="AW34" i="29"/>
  <c r="AV34" i="29"/>
  <c r="AU34" i="29"/>
  <c r="AT34" i="29"/>
  <c r="AS34" i="29"/>
  <c r="AR34" i="29"/>
  <c r="AQ34" i="29"/>
  <c r="AP34" i="29"/>
  <c r="AO34" i="29"/>
  <c r="AN34" i="29"/>
  <c r="AM34" i="29"/>
  <c r="AL34" i="29"/>
  <c r="AK34" i="29"/>
  <c r="AJ34" i="29"/>
  <c r="AI34" i="29"/>
  <c r="AH34" i="29"/>
  <c r="AG34" i="29"/>
  <c r="AF34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G34" i="29"/>
  <c r="I33" i="29"/>
  <c r="H33" i="29"/>
  <c r="G33" i="29"/>
  <c r="F33" i="29"/>
  <c r="E33" i="29"/>
  <c r="D33" i="29"/>
  <c r="C33" i="29"/>
  <c r="I32" i="29"/>
  <c r="H32" i="29"/>
  <c r="G32" i="29"/>
  <c r="F32" i="29"/>
  <c r="E32" i="29"/>
  <c r="D32" i="29"/>
  <c r="C32" i="29"/>
  <c r="I31" i="29"/>
  <c r="H31" i="29"/>
  <c r="G31" i="29"/>
  <c r="F31" i="29"/>
  <c r="E31" i="29"/>
  <c r="D31" i="29"/>
  <c r="C31" i="29"/>
  <c r="I30" i="29"/>
  <c r="H30" i="29"/>
  <c r="G30" i="29"/>
  <c r="F30" i="29"/>
  <c r="E30" i="29"/>
  <c r="D30" i="29"/>
  <c r="C30" i="29"/>
  <c r="I29" i="29"/>
  <c r="H29" i="29"/>
  <c r="G29" i="29"/>
  <c r="F29" i="29"/>
  <c r="E29" i="29"/>
  <c r="D29" i="29"/>
  <c r="C29" i="29"/>
  <c r="I28" i="29"/>
  <c r="H28" i="29"/>
  <c r="G28" i="29"/>
  <c r="F28" i="29"/>
  <c r="E28" i="29"/>
  <c r="D28" i="29"/>
  <c r="C28" i="29"/>
  <c r="I27" i="29"/>
  <c r="H27" i="29"/>
  <c r="G27" i="29"/>
  <c r="F27" i="29"/>
  <c r="E27" i="29"/>
  <c r="D27" i="29"/>
  <c r="C27" i="29"/>
  <c r="I26" i="29"/>
  <c r="H26" i="29"/>
  <c r="G26" i="29"/>
  <c r="F26" i="29"/>
  <c r="E26" i="29"/>
  <c r="D26" i="29"/>
  <c r="C26" i="29"/>
  <c r="I25" i="29"/>
  <c r="H25" i="29"/>
  <c r="G25" i="29"/>
  <c r="F25" i="29"/>
  <c r="E25" i="29"/>
  <c r="D25" i="29"/>
  <c r="C25" i="29"/>
  <c r="I24" i="29"/>
  <c r="H24" i="29"/>
  <c r="G24" i="29"/>
  <c r="F24" i="29"/>
  <c r="E24" i="29"/>
  <c r="D24" i="29"/>
  <c r="C24" i="29"/>
  <c r="I23" i="29"/>
  <c r="H23" i="29"/>
  <c r="G23" i="29"/>
  <c r="F23" i="29"/>
  <c r="E23" i="29"/>
  <c r="D23" i="29"/>
  <c r="C23" i="29"/>
  <c r="I22" i="29"/>
  <c r="H22" i="29"/>
  <c r="G22" i="29"/>
  <c r="F22" i="29"/>
  <c r="E22" i="29"/>
  <c r="D22" i="29"/>
  <c r="C22" i="29"/>
  <c r="I21" i="29"/>
  <c r="H21" i="29"/>
  <c r="G21" i="29"/>
  <c r="F21" i="29"/>
  <c r="E21" i="29"/>
  <c r="D21" i="29"/>
  <c r="C21" i="29"/>
  <c r="I20" i="29"/>
  <c r="H20" i="29"/>
  <c r="G20" i="29"/>
  <c r="F20" i="29"/>
  <c r="E20" i="29"/>
  <c r="D20" i="29"/>
  <c r="C20" i="29"/>
  <c r="I19" i="29"/>
  <c r="H19" i="29"/>
  <c r="G19" i="29"/>
  <c r="F19" i="29"/>
  <c r="E19" i="29"/>
  <c r="D19" i="29"/>
  <c r="C19" i="29"/>
  <c r="I18" i="29"/>
  <c r="H18" i="29"/>
  <c r="G18" i="29"/>
  <c r="F18" i="29"/>
  <c r="E18" i="29"/>
  <c r="D18" i="29"/>
  <c r="C18" i="29"/>
  <c r="I17" i="29"/>
  <c r="H17" i="29"/>
  <c r="G17" i="29"/>
  <c r="F17" i="29"/>
  <c r="E17" i="29"/>
  <c r="D17" i="29"/>
  <c r="C17" i="29"/>
  <c r="I16" i="29"/>
  <c r="H16" i="29"/>
  <c r="G16" i="29"/>
  <c r="F16" i="29"/>
  <c r="E16" i="29"/>
  <c r="D16" i="29"/>
  <c r="C16" i="29"/>
  <c r="I15" i="29"/>
  <c r="H15" i="29"/>
  <c r="G15" i="29"/>
  <c r="F15" i="29"/>
  <c r="E15" i="29"/>
  <c r="D15" i="29"/>
  <c r="C15" i="29"/>
  <c r="I14" i="29"/>
  <c r="H14" i="29"/>
  <c r="G14" i="29"/>
  <c r="F14" i="29"/>
  <c r="E14" i="29"/>
  <c r="D14" i="29"/>
  <c r="C14" i="29"/>
  <c r="I13" i="29"/>
  <c r="H13" i="29"/>
  <c r="G13" i="29"/>
  <c r="F13" i="29"/>
  <c r="E13" i="29"/>
  <c r="D13" i="29"/>
  <c r="C13" i="29"/>
  <c r="I12" i="29"/>
  <c r="H12" i="29"/>
  <c r="G12" i="29"/>
  <c r="F12" i="29"/>
  <c r="E12" i="29"/>
  <c r="D12" i="29"/>
  <c r="C12" i="29"/>
  <c r="I11" i="29"/>
  <c r="H11" i="29"/>
  <c r="G11" i="29"/>
  <c r="F11" i="29"/>
  <c r="E11" i="29"/>
  <c r="D11" i="29"/>
  <c r="C11" i="29"/>
  <c r="I10" i="29"/>
  <c r="H10" i="29"/>
  <c r="G10" i="29"/>
  <c r="F10" i="29"/>
  <c r="E10" i="29"/>
  <c r="D10" i="29"/>
  <c r="C10" i="29"/>
  <c r="I9" i="29"/>
  <c r="H9" i="29"/>
  <c r="G9" i="29"/>
  <c r="F9" i="29"/>
  <c r="E9" i="29"/>
  <c r="D9" i="29"/>
  <c r="C9" i="29"/>
  <c r="I8" i="29"/>
  <c r="H8" i="29"/>
  <c r="G8" i="29"/>
  <c r="F8" i="29"/>
  <c r="E8" i="29"/>
  <c r="D8" i="29"/>
  <c r="C8" i="29"/>
  <c r="I7" i="29"/>
  <c r="H7" i="29"/>
  <c r="G7" i="29"/>
  <c r="F7" i="29"/>
  <c r="E7" i="29"/>
  <c r="D7" i="29"/>
  <c r="C7" i="29"/>
  <c r="I6" i="29"/>
  <c r="H6" i="29"/>
  <c r="G6" i="29"/>
  <c r="F6" i="29"/>
  <c r="E6" i="29"/>
  <c r="D6" i="29"/>
  <c r="C6" i="29"/>
  <c r="I5" i="29"/>
  <c r="H5" i="29"/>
  <c r="G5" i="29"/>
  <c r="F5" i="29"/>
  <c r="E5" i="29"/>
  <c r="D5" i="29"/>
  <c r="C5" i="29"/>
  <c r="I4" i="29"/>
  <c r="I34" i="29" s="1"/>
  <c r="H4" i="29"/>
  <c r="H34" i="29" s="1"/>
  <c r="G4" i="29"/>
  <c r="F4" i="29"/>
  <c r="E4" i="29"/>
  <c r="D4" i="29"/>
  <c r="C4" i="29"/>
  <c r="CX34" i="28"/>
  <c r="CW34" i="28"/>
  <c r="CV34" i="28"/>
  <c r="CU34" i="28"/>
  <c r="CT34" i="28"/>
  <c r="CS34" i="28"/>
  <c r="CR34" i="28"/>
  <c r="CQ34" i="28"/>
  <c r="CP34" i="28"/>
  <c r="CO34" i="28"/>
  <c r="CN34" i="28"/>
  <c r="CM34" i="28"/>
  <c r="CL34" i="28"/>
  <c r="CK34" i="28"/>
  <c r="CJ34" i="28"/>
  <c r="CI34" i="28"/>
  <c r="CH34" i="28"/>
  <c r="CG34" i="28"/>
  <c r="CF34" i="28"/>
  <c r="CE34" i="28"/>
  <c r="CD34" i="28"/>
  <c r="CC34" i="28"/>
  <c r="CB34" i="28"/>
  <c r="CA34" i="28"/>
  <c r="BZ34" i="28"/>
  <c r="BY34" i="28"/>
  <c r="BX34" i="28"/>
  <c r="BW34" i="28"/>
  <c r="BV34" i="28"/>
  <c r="BU34" i="28"/>
  <c r="BT34" i="28"/>
  <c r="BS34" i="28"/>
  <c r="BR34" i="28"/>
  <c r="BQ34" i="28"/>
  <c r="BP34" i="28"/>
  <c r="BO34" i="28"/>
  <c r="BN34" i="28"/>
  <c r="BM34" i="28"/>
  <c r="BL34" i="28"/>
  <c r="BK34" i="28"/>
  <c r="BJ34" i="28"/>
  <c r="BI34" i="28"/>
  <c r="BH34" i="28"/>
  <c r="BG34" i="28"/>
  <c r="BF34" i="28"/>
  <c r="BE34" i="28"/>
  <c r="BD34" i="28"/>
  <c r="BC34" i="28"/>
  <c r="BB34" i="28"/>
  <c r="BA34" i="28"/>
  <c r="AZ34" i="28"/>
  <c r="AY34" i="28"/>
  <c r="AX34" i="28"/>
  <c r="AW34" i="28"/>
  <c r="AV34" i="28"/>
  <c r="AU34" i="28"/>
  <c r="AT34" i="28"/>
  <c r="AS34" i="28"/>
  <c r="AR34" i="28"/>
  <c r="AQ34" i="28"/>
  <c r="AP34" i="28"/>
  <c r="AO34" i="28"/>
  <c r="AN34" i="28"/>
  <c r="AM34" i="28"/>
  <c r="AL34" i="28"/>
  <c r="AK34" i="28"/>
  <c r="AJ34" i="28"/>
  <c r="AI34" i="28"/>
  <c r="AH34" i="28"/>
  <c r="AG34" i="28"/>
  <c r="AF34" i="28"/>
  <c r="AE34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G34" i="28"/>
  <c r="I33" i="28"/>
  <c r="H33" i="28"/>
  <c r="G33" i="28"/>
  <c r="F33" i="28"/>
  <c r="E33" i="28"/>
  <c r="D33" i="28"/>
  <c r="C33" i="28"/>
  <c r="I32" i="28"/>
  <c r="H32" i="28"/>
  <c r="G32" i="28"/>
  <c r="F32" i="28"/>
  <c r="E32" i="28"/>
  <c r="D32" i="28"/>
  <c r="C32" i="28"/>
  <c r="I31" i="28"/>
  <c r="H31" i="28"/>
  <c r="G31" i="28"/>
  <c r="F31" i="28"/>
  <c r="E31" i="28"/>
  <c r="D31" i="28"/>
  <c r="C31" i="28"/>
  <c r="I30" i="28"/>
  <c r="H30" i="28"/>
  <c r="G30" i="28"/>
  <c r="F30" i="28"/>
  <c r="E30" i="28"/>
  <c r="D30" i="28"/>
  <c r="C30" i="28"/>
  <c r="I29" i="28"/>
  <c r="H29" i="28"/>
  <c r="G29" i="28"/>
  <c r="F29" i="28"/>
  <c r="E29" i="28"/>
  <c r="D29" i="28"/>
  <c r="C29" i="28"/>
  <c r="I28" i="28"/>
  <c r="H28" i="28"/>
  <c r="G28" i="28"/>
  <c r="F28" i="28"/>
  <c r="E28" i="28"/>
  <c r="D28" i="28"/>
  <c r="C28" i="28"/>
  <c r="I27" i="28"/>
  <c r="H27" i="28"/>
  <c r="G27" i="28"/>
  <c r="F27" i="28"/>
  <c r="E27" i="28"/>
  <c r="D27" i="28"/>
  <c r="C27" i="28"/>
  <c r="I26" i="28"/>
  <c r="H26" i="28"/>
  <c r="G26" i="28"/>
  <c r="F26" i="28"/>
  <c r="E26" i="28"/>
  <c r="D26" i="28"/>
  <c r="C26" i="28"/>
  <c r="I25" i="28"/>
  <c r="H25" i="28"/>
  <c r="G25" i="28"/>
  <c r="F25" i="28"/>
  <c r="E25" i="28"/>
  <c r="D25" i="28"/>
  <c r="C25" i="28"/>
  <c r="I24" i="28"/>
  <c r="H24" i="28"/>
  <c r="G24" i="28"/>
  <c r="F24" i="28"/>
  <c r="E24" i="28"/>
  <c r="D24" i="28"/>
  <c r="C24" i="28"/>
  <c r="I23" i="28"/>
  <c r="H23" i="28"/>
  <c r="G23" i="28"/>
  <c r="F23" i="28"/>
  <c r="E23" i="28"/>
  <c r="D23" i="28"/>
  <c r="C23" i="28"/>
  <c r="I22" i="28"/>
  <c r="H22" i="28"/>
  <c r="G22" i="28"/>
  <c r="F22" i="28"/>
  <c r="E22" i="28"/>
  <c r="D22" i="28"/>
  <c r="C22" i="28"/>
  <c r="I21" i="28"/>
  <c r="H21" i="28"/>
  <c r="G21" i="28"/>
  <c r="F21" i="28"/>
  <c r="E21" i="28"/>
  <c r="D21" i="28"/>
  <c r="C21" i="28"/>
  <c r="I20" i="28"/>
  <c r="H20" i="28"/>
  <c r="G20" i="28"/>
  <c r="F20" i="28"/>
  <c r="E20" i="28"/>
  <c r="D20" i="28"/>
  <c r="C20" i="28"/>
  <c r="I19" i="28"/>
  <c r="H19" i="28"/>
  <c r="G19" i="28"/>
  <c r="F19" i="28"/>
  <c r="E19" i="28"/>
  <c r="D19" i="28"/>
  <c r="C19" i="28"/>
  <c r="I18" i="28"/>
  <c r="H18" i="28"/>
  <c r="G18" i="28"/>
  <c r="F18" i="28"/>
  <c r="E18" i="28"/>
  <c r="D18" i="28"/>
  <c r="C18" i="28"/>
  <c r="I17" i="28"/>
  <c r="H17" i="28"/>
  <c r="G17" i="28"/>
  <c r="F17" i="28"/>
  <c r="E17" i="28"/>
  <c r="D17" i="28"/>
  <c r="C17" i="28"/>
  <c r="I16" i="28"/>
  <c r="H16" i="28"/>
  <c r="G16" i="28"/>
  <c r="F16" i="28"/>
  <c r="E16" i="28"/>
  <c r="D16" i="28"/>
  <c r="C16" i="28"/>
  <c r="I15" i="28"/>
  <c r="H15" i="28"/>
  <c r="G15" i="28"/>
  <c r="F15" i="28"/>
  <c r="E15" i="28"/>
  <c r="D15" i="28"/>
  <c r="C15" i="28"/>
  <c r="I14" i="28"/>
  <c r="H14" i="28"/>
  <c r="G14" i="28"/>
  <c r="F14" i="28"/>
  <c r="E14" i="28"/>
  <c r="D14" i="28"/>
  <c r="C14" i="28"/>
  <c r="I13" i="28"/>
  <c r="H13" i="28"/>
  <c r="G13" i="28"/>
  <c r="F13" i="28"/>
  <c r="E13" i="28"/>
  <c r="D13" i="28"/>
  <c r="C13" i="28"/>
  <c r="I12" i="28"/>
  <c r="H12" i="28"/>
  <c r="G12" i="28"/>
  <c r="F12" i="28"/>
  <c r="E12" i="28"/>
  <c r="D12" i="28"/>
  <c r="C12" i="28"/>
  <c r="I11" i="28"/>
  <c r="H11" i="28"/>
  <c r="G11" i="28"/>
  <c r="F11" i="28"/>
  <c r="E11" i="28"/>
  <c r="D11" i="28"/>
  <c r="C11" i="28"/>
  <c r="I10" i="28"/>
  <c r="H10" i="28"/>
  <c r="G10" i="28"/>
  <c r="F10" i="28"/>
  <c r="E10" i="28"/>
  <c r="D10" i="28"/>
  <c r="C10" i="28"/>
  <c r="I9" i="28"/>
  <c r="H9" i="28"/>
  <c r="G9" i="28"/>
  <c r="F9" i="28"/>
  <c r="E9" i="28"/>
  <c r="D9" i="28"/>
  <c r="C9" i="28"/>
  <c r="I8" i="28"/>
  <c r="H8" i="28"/>
  <c r="G8" i="28"/>
  <c r="F8" i="28"/>
  <c r="E8" i="28"/>
  <c r="D8" i="28"/>
  <c r="C8" i="28"/>
  <c r="I7" i="28"/>
  <c r="H7" i="28"/>
  <c r="G7" i="28"/>
  <c r="F7" i="28"/>
  <c r="E7" i="28"/>
  <c r="D7" i="28"/>
  <c r="C7" i="28"/>
  <c r="I6" i="28"/>
  <c r="H6" i="28"/>
  <c r="G6" i="28"/>
  <c r="F6" i="28"/>
  <c r="E6" i="28"/>
  <c r="D6" i="28"/>
  <c r="C6" i="28"/>
  <c r="I5" i="28"/>
  <c r="H5" i="28"/>
  <c r="G5" i="28"/>
  <c r="F5" i="28"/>
  <c r="E5" i="28"/>
  <c r="D5" i="28"/>
  <c r="C5" i="28"/>
  <c r="I4" i="28"/>
  <c r="I34" i="28" s="1"/>
  <c r="H4" i="28"/>
  <c r="H34" i="28" s="1"/>
  <c r="G4" i="28"/>
  <c r="F4" i="28"/>
  <c r="E4" i="28"/>
  <c r="D4" i="28"/>
  <c r="C4" i="28"/>
  <c r="CX34" i="27"/>
  <c r="CW34" i="27"/>
  <c r="CV34" i="27"/>
  <c r="CU34" i="27"/>
  <c r="CT34" i="27"/>
  <c r="CS34" i="27"/>
  <c r="CR34" i="27"/>
  <c r="CQ34" i="27"/>
  <c r="CP34" i="27"/>
  <c r="CO34" i="27"/>
  <c r="CN34" i="27"/>
  <c r="CM34" i="27"/>
  <c r="CL34" i="27"/>
  <c r="CK34" i="27"/>
  <c r="CJ34" i="27"/>
  <c r="CI34" i="27"/>
  <c r="CH34" i="27"/>
  <c r="CG34" i="27"/>
  <c r="CF34" i="27"/>
  <c r="CE34" i="27"/>
  <c r="CD34" i="27"/>
  <c r="CC34" i="27"/>
  <c r="CB34" i="27"/>
  <c r="CA34" i="27"/>
  <c r="BZ34" i="27"/>
  <c r="BY34" i="27"/>
  <c r="BX34" i="27"/>
  <c r="BW34" i="27"/>
  <c r="BV34" i="27"/>
  <c r="BU34" i="27"/>
  <c r="BT34" i="27"/>
  <c r="BS34" i="27"/>
  <c r="BR34" i="27"/>
  <c r="BQ34" i="27"/>
  <c r="BP34" i="27"/>
  <c r="BO34" i="27"/>
  <c r="BN34" i="27"/>
  <c r="BM34" i="27"/>
  <c r="BL34" i="27"/>
  <c r="BK34" i="27"/>
  <c r="BJ34" i="27"/>
  <c r="BI34" i="27"/>
  <c r="BH34" i="27"/>
  <c r="BG34" i="27"/>
  <c r="BF34" i="27"/>
  <c r="BE34" i="27"/>
  <c r="BD34" i="27"/>
  <c r="BC34" i="27"/>
  <c r="BB34" i="27"/>
  <c r="BA34" i="27"/>
  <c r="AZ34" i="27"/>
  <c r="AY34" i="27"/>
  <c r="AX34" i="27"/>
  <c r="AW34" i="27"/>
  <c r="AV34" i="27"/>
  <c r="AU34" i="27"/>
  <c r="AT34" i="27"/>
  <c r="AS34" i="27"/>
  <c r="AR34" i="27"/>
  <c r="AQ34" i="27"/>
  <c r="AP34" i="27"/>
  <c r="AO34" i="27"/>
  <c r="AN34" i="27"/>
  <c r="AM34" i="27"/>
  <c r="AL34" i="27"/>
  <c r="AK34" i="27"/>
  <c r="AJ34" i="27"/>
  <c r="AI34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G34" i="27"/>
  <c r="I33" i="27"/>
  <c r="H33" i="27"/>
  <c r="G33" i="27"/>
  <c r="F33" i="27"/>
  <c r="E33" i="27"/>
  <c r="D33" i="27"/>
  <c r="C33" i="27"/>
  <c r="I32" i="27"/>
  <c r="H32" i="27"/>
  <c r="G32" i="27"/>
  <c r="F32" i="27"/>
  <c r="E32" i="27"/>
  <c r="D32" i="27"/>
  <c r="C32" i="27"/>
  <c r="I31" i="27"/>
  <c r="H31" i="27"/>
  <c r="G31" i="27"/>
  <c r="F31" i="27"/>
  <c r="E31" i="27"/>
  <c r="D31" i="27"/>
  <c r="C31" i="27"/>
  <c r="I30" i="27"/>
  <c r="H30" i="27"/>
  <c r="G30" i="27"/>
  <c r="F30" i="27"/>
  <c r="E30" i="27"/>
  <c r="D30" i="27"/>
  <c r="C30" i="27"/>
  <c r="I29" i="27"/>
  <c r="H29" i="27"/>
  <c r="G29" i="27"/>
  <c r="F29" i="27"/>
  <c r="E29" i="27"/>
  <c r="D29" i="27"/>
  <c r="C29" i="27"/>
  <c r="I28" i="27"/>
  <c r="H28" i="27"/>
  <c r="G28" i="27"/>
  <c r="F28" i="27"/>
  <c r="E28" i="27"/>
  <c r="D28" i="27"/>
  <c r="C28" i="27"/>
  <c r="I27" i="27"/>
  <c r="H27" i="27"/>
  <c r="G27" i="27"/>
  <c r="F27" i="27"/>
  <c r="E27" i="27"/>
  <c r="D27" i="27"/>
  <c r="C27" i="27"/>
  <c r="I26" i="27"/>
  <c r="H26" i="27"/>
  <c r="G26" i="27"/>
  <c r="F26" i="27"/>
  <c r="E26" i="27"/>
  <c r="D26" i="27"/>
  <c r="C26" i="27"/>
  <c r="I25" i="27"/>
  <c r="H25" i="27"/>
  <c r="G25" i="27"/>
  <c r="F25" i="27"/>
  <c r="E25" i="27"/>
  <c r="D25" i="27"/>
  <c r="C25" i="27"/>
  <c r="I24" i="27"/>
  <c r="H24" i="27"/>
  <c r="G24" i="27"/>
  <c r="F24" i="27"/>
  <c r="E24" i="27"/>
  <c r="D24" i="27"/>
  <c r="C24" i="27"/>
  <c r="I23" i="27"/>
  <c r="H23" i="27"/>
  <c r="G23" i="27"/>
  <c r="F23" i="27"/>
  <c r="E23" i="27"/>
  <c r="D23" i="27"/>
  <c r="C23" i="27"/>
  <c r="I22" i="27"/>
  <c r="H22" i="27"/>
  <c r="G22" i="27"/>
  <c r="F22" i="27"/>
  <c r="E22" i="27"/>
  <c r="D22" i="27"/>
  <c r="C22" i="27"/>
  <c r="I21" i="27"/>
  <c r="H21" i="27"/>
  <c r="G21" i="27"/>
  <c r="F21" i="27"/>
  <c r="E21" i="27"/>
  <c r="D21" i="27"/>
  <c r="C21" i="27"/>
  <c r="I20" i="27"/>
  <c r="H20" i="27"/>
  <c r="G20" i="27"/>
  <c r="F20" i="27"/>
  <c r="E20" i="27"/>
  <c r="D20" i="27"/>
  <c r="C20" i="27"/>
  <c r="I19" i="27"/>
  <c r="H19" i="27"/>
  <c r="G19" i="27"/>
  <c r="F19" i="27"/>
  <c r="E19" i="27"/>
  <c r="D19" i="27"/>
  <c r="C19" i="27"/>
  <c r="I18" i="27"/>
  <c r="H18" i="27"/>
  <c r="G18" i="27"/>
  <c r="F18" i="27"/>
  <c r="E18" i="27"/>
  <c r="D18" i="27"/>
  <c r="C18" i="27"/>
  <c r="I17" i="27"/>
  <c r="H17" i="27"/>
  <c r="G17" i="27"/>
  <c r="F17" i="27"/>
  <c r="E17" i="27"/>
  <c r="D17" i="27"/>
  <c r="C17" i="27"/>
  <c r="I16" i="27"/>
  <c r="H16" i="27"/>
  <c r="G16" i="27"/>
  <c r="F16" i="27"/>
  <c r="E16" i="27"/>
  <c r="D16" i="27"/>
  <c r="C16" i="27"/>
  <c r="I15" i="27"/>
  <c r="H15" i="27"/>
  <c r="G15" i="27"/>
  <c r="F15" i="27"/>
  <c r="E15" i="27"/>
  <c r="D15" i="27"/>
  <c r="C15" i="27"/>
  <c r="I14" i="27"/>
  <c r="H14" i="27"/>
  <c r="G14" i="27"/>
  <c r="F14" i="27"/>
  <c r="E14" i="27"/>
  <c r="D14" i="27"/>
  <c r="C14" i="27"/>
  <c r="I13" i="27"/>
  <c r="H13" i="27"/>
  <c r="G13" i="27"/>
  <c r="F13" i="27"/>
  <c r="E13" i="27"/>
  <c r="D13" i="27"/>
  <c r="C13" i="27"/>
  <c r="I12" i="27"/>
  <c r="H12" i="27"/>
  <c r="G12" i="27"/>
  <c r="F12" i="27"/>
  <c r="E12" i="27"/>
  <c r="D12" i="27"/>
  <c r="C12" i="27"/>
  <c r="I11" i="27"/>
  <c r="H11" i="27"/>
  <c r="G11" i="27"/>
  <c r="F11" i="27"/>
  <c r="E11" i="27"/>
  <c r="D11" i="27"/>
  <c r="C11" i="27"/>
  <c r="I10" i="27"/>
  <c r="H10" i="27"/>
  <c r="G10" i="27"/>
  <c r="F10" i="27"/>
  <c r="E10" i="27"/>
  <c r="D10" i="27"/>
  <c r="C10" i="27"/>
  <c r="I9" i="27"/>
  <c r="H9" i="27"/>
  <c r="G9" i="27"/>
  <c r="F9" i="27"/>
  <c r="E9" i="27"/>
  <c r="D9" i="27"/>
  <c r="C9" i="27"/>
  <c r="I8" i="27"/>
  <c r="H8" i="27"/>
  <c r="G8" i="27"/>
  <c r="F8" i="27"/>
  <c r="E8" i="27"/>
  <c r="D8" i="27"/>
  <c r="C8" i="27"/>
  <c r="I7" i="27"/>
  <c r="H7" i="27"/>
  <c r="G7" i="27"/>
  <c r="F7" i="27"/>
  <c r="E7" i="27"/>
  <c r="D7" i="27"/>
  <c r="C7" i="27"/>
  <c r="I6" i="27"/>
  <c r="H6" i="27"/>
  <c r="G6" i="27"/>
  <c r="F6" i="27"/>
  <c r="E6" i="27"/>
  <c r="D6" i="27"/>
  <c r="C6" i="27"/>
  <c r="I5" i="27"/>
  <c r="H5" i="27"/>
  <c r="G5" i="27"/>
  <c r="F5" i="27"/>
  <c r="E5" i="27"/>
  <c r="D5" i="27"/>
  <c r="C5" i="27"/>
  <c r="I4" i="27"/>
  <c r="I34" i="27" s="1"/>
  <c r="H4" i="27"/>
  <c r="H34" i="27" s="1"/>
  <c r="G4" i="27"/>
  <c r="F4" i="27"/>
  <c r="E4" i="27"/>
  <c r="D4" i="27"/>
  <c r="C4" i="27"/>
  <c r="I6" i="21" l="1"/>
  <c r="H6" i="21"/>
  <c r="G6" i="21"/>
  <c r="F6" i="21"/>
  <c r="E6" i="21"/>
  <c r="D6" i="21"/>
  <c r="C6" i="21"/>
  <c r="I8" i="21"/>
  <c r="H8" i="21"/>
  <c r="G8" i="21"/>
  <c r="F8" i="21"/>
  <c r="E8" i="21"/>
  <c r="D8" i="21"/>
  <c r="C8" i="21"/>
  <c r="M34" i="21" l="1"/>
  <c r="N34" i="21"/>
  <c r="O34" i="21"/>
  <c r="I32" i="21" l="1"/>
  <c r="H32" i="21"/>
  <c r="G32" i="21"/>
  <c r="F32" i="21"/>
  <c r="E32" i="21"/>
  <c r="D32" i="21"/>
  <c r="C32" i="21"/>
  <c r="CX34" i="21" l="1"/>
  <c r="CW34" i="21"/>
  <c r="CV34" i="21"/>
  <c r="CU34" i="21"/>
  <c r="CT34" i="21"/>
  <c r="CS34" i="21"/>
  <c r="CR34" i="21"/>
  <c r="CQ34" i="21"/>
  <c r="CP34" i="21"/>
  <c r="CO34" i="21"/>
  <c r="CN34" i="21"/>
  <c r="CM34" i="21"/>
  <c r="CL34" i="21"/>
  <c r="CK34" i="21"/>
  <c r="CJ34" i="21"/>
  <c r="CI34" i="21"/>
  <c r="CH34" i="21"/>
  <c r="CG34" i="21"/>
  <c r="CF34" i="21"/>
  <c r="CE34" i="21"/>
  <c r="CD34" i="21"/>
  <c r="CC34" i="21"/>
  <c r="CB34" i="21"/>
  <c r="CA34" i="21"/>
  <c r="BZ34" i="21"/>
  <c r="BY34" i="21"/>
  <c r="BX34" i="21"/>
  <c r="BW34" i="21"/>
  <c r="BV34" i="21"/>
  <c r="BU34" i="21"/>
  <c r="BT34" i="21"/>
  <c r="BS34" i="21"/>
  <c r="BR34" i="21"/>
  <c r="BQ34" i="21"/>
  <c r="BP34" i="21"/>
  <c r="BO34" i="21"/>
  <c r="BN34" i="21"/>
  <c r="BM34" i="21"/>
  <c r="BL34" i="21"/>
  <c r="BK34" i="21"/>
  <c r="BJ34" i="21"/>
  <c r="BI34" i="21"/>
  <c r="BH34" i="21"/>
  <c r="BG34" i="21"/>
  <c r="BF34" i="21"/>
  <c r="BE34" i="21"/>
  <c r="BD34" i="21"/>
  <c r="BC34" i="21"/>
  <c r="BB34" i="21"/>
  <c r="BA34" i="21"/>
  <c r="AZ34" i="21"/>
  <c r="AY34" i="21"/>
  <c r="AX34" i="21"/>
  <c r="AW34" i="21"/>
  <c r="AV34" i="21"/>
  <c r="AU34" i="21"/>
  <c r="AT34" i="21"/>
  <c r="AS34" i="21"/>
  <c r="AR34" i="21"/>
  <c r="AQ34" i="21"/>
  <c r="AP34" i="21"/>
  <c r="AO34" i="21"/>
  <c r="AN34" i="21"/>
  <c r="AM34" i="21"/>
  <c r="AL34" i="21"/>
  <c r="AK34" i="21"/>
  <c r="AJ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L34" i="21"/>
  <c r="K34" i="21"/>
  <c r="J34" i="21"/>
  <c r="I33" i="21" l="1"/>
  <c r="H33" i="21"/>
  <c r="G33" i="21"/>
  <c r="F33" i="21"/>
  <c r="E33" i="21"/>
  <c r="D33" i="21"/>
  <c r="C33" i="21"/>
  <c r="I31" i="21"/>
  <c r="H31" i="21"/>
  <c r="G31" i="21"/>
  <c r="F31" i="21"/>
  <c r="E31" i="21"/>
  <c r="D31" i="21"/>
  <c r="C31" i="21"/>
  <c r="I30" i="21"/>
  <c r="H30" i="21"/>
  <c r="G30" i="21"/>
  <c r="F30" i="21"/>
  <c r="E30" i="21"/>
  <c r="D30" i="21"/>
  <c r="C30" i="21"/>
  <c r="I29" i="21"/>
  <c r="H29" i="21"/>
  <c r="G29" i="21"/>
  <c r="F29" i="21"/>
  <c r="E29" i="21"/>
  <c r="D29" i="21"/>
  <c r="C29" i="21"/>
  <c r="I28" i="21"/>
  <c r="H28" i="21"/>
  <c r="G28" i="21"/>
  <c r="F28" i="21"/>
  <c r="E28" i="21"/>
  <c r="D28" i="21"/>
  <c r="C28" i="21"/>
  <c r="I27" i="21"/>
  <c r="H27" i="21"/>
  <c r="G27" i="21"/>
  <c r="F27" i="21"/>
  <c r="E27" i="21"/>
  <c r="D27" i="21"/>
  <c r="C27" i="21"/>
  <c r="I26" i="21"/>
  <c r="H26" i="21"/>
  <c r="G26" i="21"/>
  <c r="F26" i="21"/>
  <c r="E26" i="21"/>
  <c r="D26" i="21"/>
  <c r="C26" i="21"/>
  <c r="I25" i="21"/>
  <c r="H25" i="21"/>
  <c r="G25" i="21"/>
  <c r="F25" i="21"/>
  <c r="E25" i="21"/>
  <c r="D25" i="21"/>
  <c r="C25" i="21"/>
  <c r="I24" i="21"/>
  <c r="H24" i="21"/>
  <c r="G24" i="21"/>
  <c r="F24" i="21"/>
  <c r="E24" i="21"/>
  <c r="D24" i="21"/>
  <c r="C24" i="21"/>
  <c r="I23" i="21"/>
  <c r="H23" i="21"/>
  <c r="G23" i="21"/>
  <c r="F23" i="21"/>
  <c r="E23" i="21"/>
  <c r="D23" i="21"/>
  <c r="C23" i="21"/>
  <c r="I22" i="21"/>
  <c r="H22" i="21"/>
  <c r="G22" i="21"/>
  <c r="F22" i="21"/>
  <c r="E22" i="21"/>
  <c r="D22" i="21"/>
  <c r="C22" i="21"/>
  <c r="I21" i="21"/>
  <c r="H21" i="21"/>
  <c r="G21" i="21"/>
  <c r="F21" i="21"/>
  <c r="E21" i="21"/>
  <c r="D21" i="21"/>
  <c r="C21" i="21"/>
  <c r="I20" i="21"/>
  <c r="H20" i="21"/>
  <c r="G20" i="21"/>
  <c r="F20" i="21"/>
  <c r="E20" i="21"/>
  <c r="D20" i="21"/>
  <c r="C20" i="21"/>
  <c r="I19" i="21"/>
  <c r="H19" i="21"/>
  <c r="G19" i="21"/>
  <c r="F19" i="21"/>
  <c r="E19" i="21"/>
  <c r="D19" i="21"/>
  <c r="C19" i="21"/>
  <c r="I18" i="21"/>
  <c r="H18" i="21"/>
  <c r="G18" i="21"/>
  <c r="F18" i="21"/>
  <c r="E18" i="21"/>
  <c r="D18" i="21"/>
  <c r="C18" i="21"/>
  <c r="I17" i="21"/>
  <c r="H17" i="21"/>
  <c r="G17" i="21"/>
  <c r="F17" i="21"/>
  <c r="E17" i="21"/>
  <c r="D17" i="21"/>
  <c r="C17" i="21"/>
  <c r="I16" i="21"/>
  <c r="H16" i="21"/>
  <c r="G16" i="21"/>
  <c r="F16" i="21"/>
  <c r="E16" i="21"/>
  <c r="D16" i="21"/>
  <c r="C16" i="21"/>
  <c r="I15" i="21"/>
  <c r="H15" i="21"/>
  <c r="G15" i="21"/>
  <c r="F15" i="21"/>
  <c r="E15" i="21"/>
  <c r="D15" i="21"/>
  <c r="C15" i="21"/>
  <c r="I14" i="21"/>
  <c r="H14" i="21"/>
  <c r="G14" i="21"/>
  <c r="F14" i="21"/>
  <c r="E14" i="21"/>
  <c r="D14" i="21"/>
  <c r="C14" i="21"/>
  <c r="I13" i="21"/>
  <c r="H13" i="21"/>
  <c r="G13" i="21"/>
  <c r="F13" i="21"/>
  <c r="E13" i="21"/>
  <c r="D13" i="21"/>
  <c r="C13" i="21"/>
  <c r="I12" i="21"/>
  <c r="H12" i="21"/>
  <c r="G12" i="21"/>
  <c r="F12" i="21"/>
  <c r="E12" i="21"/>
  <c r="D12" i="21"/>
  <c r="C12" i="21"/>
  <c r="I11" i="21"/>
  <c r="H11" i="21"/>
  <c r="G11" i="21"/>
  <c r="F11" i="21"/>
  <c r="E11" i="21"/>
  <c r="D11" i="21"/>
  <c r="C11" i="21"/>
  <c r="I10" i="21"/>
  <c r="H10" i="21"/>
  <c r="G10" i="21"/>
  <c r="F10" i="21"/>
  <c r="E10" i="21"/>
  <c r="D10" i="21"/>
  <c r="C10" i="21"/>
  <c r="I9" i="21"/>
  <c r="H9" i="21"/>
  <c r="G9" i="21"/>
  <c r="F9" i="21"/>
  <c r="E9" i="21"/>
  <c r="D9" i="21"/>
  <c r="C9" i="21"/>
  <c r="I7" i="21"/>
  <c r="H7" i="21"/>
  <c r="G7" i="21"/>
  <c r="F7" i="21"/>
  <c r="E7" i="21"/>
  <c r="D7" i="21"/>
  <c r="C7" i="21"/>
  <c r="I5" i="21"/>
  <c r="H5" i="21"/>
  <c r="G5" i="21"/>
  <c r="F5" i="21"/>
  <c r="E5" i="21"/>
  <c r="D5" i="21"/>
  <c r="C5" i="21"/>
  <c r="I4" i="21"/>
  <c r="H4" i="21"/>
  <c r="H34" i="21" s="1"/>
  <c r="G4" i="21"/>
  <c r="F4" i="21"/>
  <c r="E4" i="21"/>
  <c r="D4" i="21"/>
  <c r="C4" i="21"/>
  <c r="G34" i="21" l="1"/>
  <c r="I34" i="21"/>
</calcChain>
</file>

<file path=xl/sharedStrings.xml><?xml version="1.0" encoding="utf-8"?>
<sst xmlns="http://schemas.openxmlformats.org/spreadsheetml/2006/main" count="900" uniqueCount="60">
  <si>
    <t>Surname</t>
  </si>
  <si>
    <t>Forename</t>
  </si>
  <si>
    <t>Bronze</t>
  </si>
  <si>
    <t>Silver</t>
  </si>
  <si>
    <t>Gold</t>
  </si>
  <si>
    <t>Estimating &amp; Rounding</t>
  </si>
  <si>
    <t>Record of Achievement</t>
  </si>
  <si>
    <t>Numeracy</t>
  </si>
  <si>
    <t>Maths</t>
  </si>
  <si>
    <t>Number &amp; Number Process</t>
  </si>
  <si>
    <t>Frations, Decimals &amp; Percentages</t>
  </si>
  <si>
    <t>Money</t>
  </si>
  <si>
    <t>Time</t>
  </si>
  <si>
    <t>Measurement</t>
  </si>
  <si>
    <t>Patterns &amp; Relationships</t>
  </si>
  <si>
    <t>Expressions &amp; Equations</t>
  </si>
  <si>
    <t>Properties of 2D Shapes &amp; 3D Objects</t>
  </si>
  <si>
    <t>Angle, Symmetry &amp; Transformation</t>
  </si>
  <si>
    <t>Data &amp; Analysis</t>
  </si>
  <si>
    <t>Ideas of Chance &amp; Uncertainty</t>
  </si>
  <si>
    <t>Teacher</t>
  </si>
  <si>
    <t>B</t>
  </si>
  <si>
    <t>S</t>
  </si>
  <si>
    <t>G</t>
  </si>
  <si>
    <t>Tests</t>
  </si>
  <si>
    <t>Multiples, Factors &amp; Primes</t>
  </si>
  <si>
    <t>2nd Level Numeracy &amp; Mathematics</t>
  </si>
  <si>
    <t>2nd Level Average</t>
  </si>
  <si>
    <t>MNU 201a</t>
  </si>
  <si>
    <t>MNU 203a</t>
  </si>
  <si>
    <t>MNU 203b</t>
  </si>
  <si>
    <t>MTH 203c</t>
  </si>
  <si>
    <t>MNU 204a</t>
  </si>
  <si>
    <t>MNU 207a</t>
  </si>
  <si>
    <t>MNU 207b</t>
  </si>
  <si>
    <t>MTH 207c</t>
  </si>
  <si>
    <t>MNU 209a</t>
  </si>
  <si>
    <t>MNU 209b</t>
  </si>
  <si>
    <t>MNU 209c</t>
  </si>
  <si>
    <t>MNU 210a</t>
  </si>
  <si>
    <t>MNU 210b</t>
  </si>
  <si>
    <t>MNU 210c</t>
  </si>
  <si>
    <t>MNU 211a</t>
  </si>
  <si>
    <t>MNU 211b</t>
  </si>
  <si>
    <t>MNU 211c</t>
  </si>
  <si>
    <t>MTH 213a</t>
  </si>
  <si>
    <t>MTH 215a</t>
  </si>
  <si>
    <t>MTH 216a</t>
  </si>
  <si>
    <t>MTH 216b-c</t>
  </si>
  <si>
    <t>MTH 217a</t>
  </si>
  <si>
    <t>MTH 217b</t>
  </si>
  <si>
    <t>MTH 217c</t>
  </si>
  <si>
    <t>MTH 217d</t>
  </si>
  <si>
    <t>MTH 218a</t>
  </si>
  <si>
    <t>MTH 219a</t>
  </si>
  <si>
    <t>MNU 220a</t>
  </si>
  <si>
    <t>MTH 221a</t>
  </si>
  <si>
    <t>MNU 222a</t>
  </si>
  <si>
    <t>MTH 205a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</si>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</sst>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rgb="FFCC9900"/>
      <name val="Comic Sans MS"/>
      <family val="4"/>
    </font>
    <font>
      <b/>
      <sz val="10"/>
      <color theme="0" tint="-0.499984740745262"/>
      <name val="Comic Sans MS"/>
      <family val="4"/>
    </font>
    <font>
      <b/>
      <sz val="10"/>
      <color rgb="FFFFFF00"/>
      <name val="Comic Sans MS"/>
      <family val="4"/>
    </font>
    <font>
      <sz val="9"/>
      <color theme="1"/>
      <name val="Comic Sans MS"/>
      <family val="4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Border="1"/>
    <xf numFmtId="9" fontId="1" fillId="0" borderId="4" xfId="0" applyNumberFormat="1" applyFont="1" applyBorder="1" applyAlignment="1" applyProtection="1">
      <alignment horizontal="center"/>
      <protection locked="0"/>
    </xf>
    <xf numFmtId="9" fontId="1" fillId="0" borderId="5" xfId="0" applyNumberFormat="1" applyFont="1" applyBorder="1" applyAlignment="1" applyProtection="1">
      <alignment horizontal="center"/>
      <protection locked="0"/>
    </xf>
    <xf numFmtId="9" fontId="1" fillId="0" borderId="6" xfId="0" applyNumberFormat="1" applyFont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6" borderId="9" xfId="0" applyFont="1" applyFill="1" applyBorder="1" applyProtection="1">
      <protection locked="0"/>
    </xf>
    <xf numFmtId="0" fontId="8" fillId="6" borderId="9" xfId="0" applyFont="1" applyFill="1" applyBorder="1" applyAlignment="1" applyProtection="1">
      <alignment wrapText="1"/>
      <protection locked="0"/>
    </xf>
    <xf numFmtId="0" fontId="8" fillId="6" borderId="1" xfId="0" applyFont="1" applyFill="1" applyBorder="1" applyProtection="1">
      <protection locked="0"/>
    </xf>
    <xf numFmtId="0" fontId="8" fillId="6" borderId="1" xfId="0" applyFont="1" applyFill="1" applyBorder="1" applyAlignment="1" applyProtection="1">
      <alignment wrapText="1"/>
      <protection locked="0"/>
    </xf>
    <xf numFmtId="0" fontId="8" fillId="6" borderId="0" xfId="0" applyFont="1" applyFill="1" applyBorder="1" applyAlignment="1" applyProtection="1">
      <alignment wrapText="1"/>
      <protection locked="0"/>
    </xf>
    <xf numFmtId="9" fontId="1" fillId="0" borderId="5" xfId="0" applyNumberFormat="1" applyFont="1" applyBorder="1" applyAlignment="1" applyProtection="1">
      <alignment horizontal="center" vertical="top"/>
      <protection locked="0"/>
    </xf>
    <xf numFmtId="9" fontId="1" fillId="0" borderId="6" xfId="0" applyNumberFormat="1" applyFont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7" xfId="0" applyFont="1" applyFill="1" applyBorder="1" applyAlignment="1"/>
    <xf numFmtId="0" fontId="0" fillId="3" borderId="9" xfId="0" applyFill="1" applyBorder="1" applyAlignment="1"/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1" fillId="3" borderId="3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 4" xfId="1"/>
  </cellStyles>
  <dxfs count="2070"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CCFFCC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CCFFCC"/>
      <color rgb="FFFF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D33" si="1">COUNT(J4,M4,P4,S4,V4,Y4,AB4,AE4,AH4,AK4,AN4,AQ4,AT4,AW4,AZ4,BC4,BF4,BI4,BL4,BO4,BR4,BU4,BX4,CA4,CD4,CG4,CJ4,CM4,CP4,CS4,CV4)</f>
        <v>0</v>
      </c>
      <c r="E4" s="7">
        <f t="shared" ref="E4:E33" si="2">COUNT(K4,N4,Q4,T4,W4,Z4,AC4,AF4,AI4,AL4,AO4,AR4,AU4,AX4,BA4,BD4,BG4,BJ4,BM4,BP4,BS4,BV4,BY4,CB4,CE4,CH4,CK4,CN4,CQ4,CT4,CW4)</f>
        <v>0</v>
      </c>
      <c r="F4" s="7">
        <f t="shared" ref="F4:F33" si="3">COUNT(L4,O4,R4,U4,X4,AA4,AD4,AG4,AJ4,AM4,AP4,AS4,AV4,AY4,BB4,BE4,BH4,BK4,BN4,BQ4,BT4,BW4,BZ4,CC4,CF4,CI4,CL4,CO4,CR4,CU4,CX4)</f>
        <v>0</v>
      </c>
      <c r="G4" s="8" t="e">
        <f t="shared" ref="G4:G33" si="4">AVERAGE(J4:L4,M4:O4,P4:R4,V4:X4,AB4:AD4,AE4:AG4,AK4:AM4,AN4:AP4,AQ4:AS4,AT4:AV4,AW4:AY4,AZ4:BB4,BC4:BE4,BF4:BH4,BI4:BK4,CP4:CR4,CV4:CX4)</f>
        <v>#DIV/0!</v>
      </c>
      <c r="H4" s="8" t="e">
        <f t="shared" ref="H4:H33" si="5">AVERAGE(S4:U4,Y4:AA4,AH4:AJ4,BL4:BN4,BO4:BQ4,BR4:BT4,BU4:BW4,BX4:BZ4,CA4:CC4,CD4:CF4,CG4:CI4,CJ4:CL4,CM4:CO4,CS4:CU4)</f>
        <v>#DIV/0!</v>
      </c>
      <c r="I4" s="9" t="e">
        <f t="shared" ref="I4:I33" si="6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2"/>
        <v>0</v>
      </c>
      <c r="F5" s="7">
        <f t="shared" si="3"/>
        <v>0</v>
      </c>
      <c r="G5" s="8" t="e">
        <f t="shared" si="4"/>
        <v>#DIV/0!</v>
      </c>
      <c r="H5" s="8" t="e">
        <f t="shared" si="5"/>
        <v>#DIV/0!</v>
      </c>
      <c r="I5" s="9" t="e">
        <f t="shared" si="6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2"/>
        <v>0</v>
      </c>
      <c r="F6" s="7">
        <f t="shared" si="3"/>
        <v>0</v>
      </c>
      <c r="G6" s="8" t="e">
        <f t="shared" si="4"/>
        <v>#DIV/0!</v>
      </c>
      <c r="H6" s="8" t="e">
        <f t="shared" si="5"/>
        <v>#DIV/0!</v>
      </c>
      <c r="I6" s="9" t="e">
        <f t="shared" si="6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2"/>
        <v>0</v>
      </c>
      <c r="F7" s="7">
        <f t="shared" si="3"/>
        <v>0</v>
      </c>
      <c r="G7" s="8" t="e">
        <f t="shared" si="4"/>
        <v>#DIV/0!</v>
      </c>
      <c r="H7" s="8" t="e">
        <f t="shared" si="5"/>
        <v>#DIV/0!</v>
      </c>
      <c r="I7" s="9" t="e">
        <f t="shared" si="6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2"/>
        <v>0</v>
      </c>
      <c r="F8" s="7">
        <f t="shared" si="3"/>
        <v>0</v>
      </c>
      <c r="G8" s="8" t="e">
        <f t="shared" si="4"/>
        <v>#DIV/0!</v>
      </c>
      <c r="H8" s="8" t="e">
        <f t="shared" si="5"/>
        <v>#DIV/0!</v>
      </c>
      <c r="I8" s="9" t="e">
        <f t="shared" si="6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2"/>
        <v>0</v>
      </c>
      <c r="F9" s="7">
        <f t="shared" si="3"/>
        <v>0</v>
      </c>
      <c r="G9" s="8" t="e">
        <f t="shared" si="4"/>
        <v>#DIV/0!</v>
      </c>
      <c r="H9" s="8" t="e">
        <f t="shared" si="5"/>
        <v>#DIV/0!</v>
      </c>
      <c r="I9" s="9" t="e">
        <f t="shared" si="6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2"/>
        <v>0</v>
      </c>
      <c r="F10" s="7">
        <f t="shared" si="3"/>
        <v>0</v>
      </c>
      <c r="G10" s="8" t="e">
        <f t="shared" si="4"/>
        <v>#DIV/0!</v>
      </c>
      <c r="H10" s="8" t="e">
        <f t="shared" si="5"/>
        <v>#DIV/0!</v>
      </c>
      <c r="I10" s="9" t="e">
        <f t="shared" si="6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2"/>
        <v>0</v>
      </c>
      <c r="F11" s="7">
        <f t="shared" si="3"/>
        <v>0</v>
      </c>
      <c r="G11" s="8" t="e">
        <f t="shared" si="4"/>
        <v>#DIV/0!</v>
      </c>
      <c r="H11" s="8" t="e">
        <f t="shared" si="5"/>
        <v>#DIV/0!</v>
      </c>
      <c r="I11" s="9" t="e">
        <f t="shared" si="6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2"/>
        <v>0</v>
      </c>
      <c r="F12" s="7">
        <f t="shared" si="3"/>
        <v>0</v>
      </c>
      <c r="G12" s="8" t="e">
        <f t="shared" si="4"/>
        <v>#DIV/0!</v>
      </c>
      <c r="H12" s="8" t="e">
        <f t="shared" si="5"/>
        <v>#DIV/0!</v>
      </c>
      <c r="I12" s="9" t="e">
        <f t="shared" si="6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2"/>
        <v>0</v>
      </c>
      <c r="F13" s="7">
        <f t="shared" si="3"/>
        <v>0</v>
      </c>
      <c r="G13" s="8" t="e">
        <f t="shared" si="4"/>
        <v>#DIV/0!</v>
      </c>
      <c r="H13" s="8" t="e">
        <f t="shared" si="5"/>
        <v>#DIV/0!</v>
      </c>
      <c r="I13" s="9" t="e">
        <f t="shared" si="6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2"/>
        <v>0</v>
      </c>
      <c r="F14" s="7">
        <f t="shared" si="3"/>
        <v>0</v>
      </c>
      <c r="G14" s="8" t="e">
        <f t="shared" si="4"/>
        <v>#DIV/0!</v>
      </c>
      <c r="H14" s="8" t="e">
        <f t="shared" si="5"/>
        <v>#DIV/0!</v>
      </c>
      <c r="I14" s="9" t="e">
        <f t="shared" si="6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2"/>
        <v>0</v>
      </c>
      <c r="F15" s="7">
        <f t="shared" si="3"/>
        <v>0</v>
      </c>
      <c r="G15" s="8" t="e">
        <f t="shared" si="4"/>
        <v>#DIV/0!</v>
      </c>
      <c r="H15" s="8" t="e">
        <f t="shared" si="5"/>
        <v>#DIV/0!</v>
      </c>
      <c r="I15" s="9" t="e">
        <f t="shared" si="6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2"/>
        <v>0</v>
      </c>
      <c r="F16" s="7">
        <f t="shared" si="3"/>
        <v>0</v>
      </c>
      <c r="G16" s="8" t="e">
        <f t="shared" si="4"/>
        <v>#DIV/0!</v>
      </c>
      <c r="H16" s="8" t="e">
        <f t="shared" si="5"/>
        <v>#DIV/0!</v>
      </c>
      <c r="I16" s="9" t="e">
        <f t="shared" si="6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2"/>
        <v>0</v>
      </c>
      <c r="F17" s="7">
        <f t="shared" si="3"/>
        <v>0</v>
      </c>
      <c r="G17" s="8" t="e">
        <f t="shared" si="4"/>
        <v>#DIV/0!</v>
      </c>
      <c r="H17" s="8" t="e">
        <f t="shared" si="5"/>
        <v>#DIV/0!</v>
      </c>
      <c r="I17" s="9" t="e">
        <f t="shared" si="6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2"/>
        <v>0</v>
      </c>
      <c r="F18" s="7">
        <f t="shared" si="3"/>
        <v>0</v>
      </c>
      <c r="G18" s="8" t="e">
        <f t="shared" si="4"/>
        <v>#DIV/0!</v>
      </c>
      <c r="H18" s="8" t="e">
        <f t="shared" si="5"/>
        <v>#DIV/0!</v>
      </c>
      <c r="I18" s="9" t="e">
        <f t="shared" si="6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2"/>
        <v>0</v>
      </c>
      <c r="F19" s="7">
        <f t="shared" si="3"/>
        <v>0</v>
      </c>
      <c r="G19" s="8" t="e">
        <f t="shared" si="4"/>
        <v>#DIV/0!</v>
      </c>
      <c r="H19" s="8" t="e">
        <f t="shared" si="5"/>
        <v>#DIV/0!</v>
      </c>
      <c r="I19" s="9" t="e">
        <f t="shared" si="6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8" t="e">
        <f t="shared" si="4"/>
        <v>#DIV/0!</v>
      </c>
      <c r="H20" s="8" t="e">
        <f t="shared" si="5"/>
        <v>#DIV/0!</v>
      </c>
      <c r="I20" s="9" t="e">
        <f t="shared" si="6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8" t="e">
        <f t="shared" si="4"/>
        <v>#DIV/0!</v>
      </c>
      <c r="H21" s="8" t="e">
        <f t="shared" si="5"/>
        <v>#DIV/0!</v>
      </c>
      <c r="I21" s="9" t="e">
        <f t="shared" si="6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2"/>
        <v>0</v>
      </c>
      <c r="F22" s="7">
        <f t="shared" si="3"/>
        <v>0</v>
      </c>
      <c r="G22" s="8" t="e">
        <f t="shared" si="4"/>
        <v>#DIV/0!</v>
      </c>
      <c r="H22" s="8" t="e">
        <f t="shared" si="5"/>
        <v>#DIV/0!</v>
      </c>
      <c r="I22" s="9" t="e">
        <f t="shared" si="6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2"/>
        <v>0</v>
      </c>
      <c r="F23" s="7">
        <f t="shared" si="3"/>
        <v>0</v>
      </c>
      <c r="G23" s="8" t="e">
        <f t="shared" si="4"/>
        <v>#DIV/0!</v>
      </c>
      <c r="H23" s="8" t="e">
        <f t="shared" si="5"/>
        <v>#DIV/0!</v>
      </c>
      <c r="I23" s="9" t="e">
        <f t="shared" si="6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2"/>
        <v>0</v>
      </c>
      <c r="F24" s="7">
        <f t="shared" si="3"/>
        <v>0</v>
      </c>
      <c r="G24" s="8" t="e">
        <f t="shared" si="4"/>
        <v>#DIV/0!</v>
      </c>
      <c r="H24" s="8" t="e">
        <f t="shared" si="5"/>
        <v>#DIV/0!</v>
      </c>
      <c r="I24" s="9" t="e">
        <f t="shared" si="6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2"/>
        <v>0</v>
      </c>
      <c r="F25" s="7">
        <f t="shared" si="3"/>
        <v>0</v>
      </c>
      <c r="G25" s="8" t="e">
        <f t="shared" si="4"/>
        <v>#DIV/0!</v>
      </c>
      <c r="H25" s="8" t="e">
        <f t="shared" si="5"/>
        <v>#DIV/0!</v>
      </c>
      <c r="I25" s="9" t="e">
        <f t="shared" si="6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2"/>
        <v>0</v>
      </c>
      <c r="F26" s="7">
        <f t="shared" si="3"/>
        <v>0</v>
      </c>
      <c r="G26" s="8" t="e">
        <f t="shared" si="4"/>
        <v>#DIV/0!</v>
      </c>
      <c r="H26" s="8" t="e">
        <f t="shared" si="5"/>
        <v>#DIV/0!</v>
      </c>
      <c r="I26" s="9" t="e">
        <f t="shared" si="6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2"/>
        <v>0</v>
      </c>
      <c r="F27" s="7">
        <f t="shared" si="3"/>
        <v>0</v>
      </c>
      <c r="G27" s="8" t="e">
        <f t="shared" si="4"/>
        <v>#DIV/0!</v>
      </c>
      <c r="H27" s="8" t="e">
        <f t="shared" si="5"/>
        <v>#DIV/0!</v>
      </c>
      <c r="I27" s="9" t="e">
        <f t="shared" si="6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2"/>
        <v>0</v>
      </c>
      <c r="F28" s="7">
        <f t="shared" si="3"/>
        <v>0</v>
      </c>
      <c r="G28" s="8" t="e">
        <f t="shared" si="4"/>
        <v>#DIV/0!</v>
      </c>
      <c r="H28" s="8" t="e">
        <f t="shared" si="5"/>
        <v>#DIV/0!</v>
      </c>
      <c r="I28" s="9" t="e">
        <f t="shared" si="6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2"/>
        <v>0</v>
      </c>
      <c r="F29" s="7">
        <f t="shared" si="3"/>
        <v>0</v>
      </c>
      <c r="G29" s="8" t="e">
        <f t="shared" si="4"/>
        <v>#DIV/0!</v>
      </c>
      <c r="H29" s="8" t="e">
        <f t="shared" si="5"/>
        <v>#DIV/0!</v>
      </c>
      <c r="I29" s="9" t="e">
        <f t="shared" si="6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2"/>
        <v>0</v>
      </c>
      <c r="F30" s="7">
        <f t="shared" si="3"/>
        <v>0</v>
      </c>
      <c r="G30" s="8" t="e">
        <f t="shared" si="4"/>
        <v>#DIV/0!</v>
      </c>
      <c r="H30" s="8" t="e">
        <f t="shared" si="5"/>
        <v>#DIV/0!</v>
      </c>
      <c r="I30" s="9" t="e">
        <f t="shared" si="6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2"/>
        <v>0</v>
      </c>
      <c r="F31" s="7">
        <f t="shared" si="3"/>
        <v>0</v>
      </c>
      <c r="G31" s="8" t="e">
        <f t="shared" si="4"/>
        <v>#DIV/0!</v>
      </c>
      <c r="H31" s="8" t="e">
        <f t="shared" si="5"/>
        <v>#DIV/0!</v>
      </c>
      <c r="I31" s="9" t="e">
        <f t="shared" si="6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2"/>
        <v>0</v>
      </c>
      <c r="F32" s="7">
        <f t="shared" si="3"/>
        <v>0</v>
      </c>
      <c r="G32" s="8" t="e">
        <f t="shared" si="4"/>
        <v>#DIV/0!</v>
      </c>
      <c r="H32" s="8" t="e">
        <f t="shared" si="5"/>
        <v>#DIV/0!</v>
      </c>
      <c r="I32" s="9" t="e">
        <f t="shared" si="6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2"/>
        <v>0</v>
      </c>
      <c r="F33" s="7">
        <f t="shared" si="3"/>
        <v>0</v>
      </c>
      <c r="G33" s="8" t="e">
        <f t="shared" si="4"/>
        <v>#DIV/0!</v>
      </c>
      <c r="H33" s="8" t="e">
        <f t="shared" si="5"/>
        <v>#DIV/0!</v>
      </c>
      <c r="I33" s="9" t="e">
        <f t="shared" si="6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7">AVERAGE(K4:K33)</f>
        <v>#DIV/0!</v>
      </c>
      <c r="L34" s="18" t="e">
        <f t="shared" si="7"/>
        <v>#DIV/0!</v>
      </c>
      <c r="M34" s="18" t="e">
        <f t="shared" si="7"/>
        <v>#DIV/0!</v>
      </c>
      <c r="N34" s="18" t="e">
        <f t="shared" si="7"/>
        <v>#DIV/0!</v>
      </c>
      <c r="O34" s="18" t="e">
        <f t="shared" si="7"/>
        <v>#DIV/0!</v>
      </c>
      <c r="P34" s="18" t="e">
        <f t="shared" si="7"/>
        <v>#DIV/0!</v>
      </c>
      <c r="Q34" s="18" t="e">
        <f t="shared" si="7"/>
        <v>#DIV/0!</v>
      </c>
      <c r="R34" s="18" t="e">
        <f t="shared" si="7"/>
        <v>#DIV/0!</v>
      </c>
      <c r="S34" s="18" t="e">
        <f t="shared" si="7"/>
        <v>#DIV/0!</v>
      </c>
      <c r="T34" s="18" t="e">
        <f t="shared" si="7"/>
        <v>#DIV/0!</v>
      </c>
      <c r="U34" s="18" t="e">
        <f t="shared" si="7"/>
        <v>#DIV/0!</v>
      </c>
      <c r="V34" s="18" t="e">
        <f t="shared" si="7"/>
        <v>#DIV/0!</v>
      </c>
      <c r="W34" s="18" t="e">
        <f t="shared" si="7"/>
        <v>#DIV/0!</v>
      </c>
      <c r="X34" s="18" t="e">
        <f t="shared" si="7"/>
        <v>#DIV/0!</v>
      </c>
      <c r="Y34" s="18" t="e">
        <f t="shared" si="7"/>
        <v>#DIV/0!</v>
      </c>
      <c r="Z34" s="18" t="e">
        <f t="shared" si="7"/>
        <v>#DIV/0!</v>
      </c>
      <c r="AA34" s="18" t="e">
        <f t="shared" si="7"/>
        <v>#DIV/0!</v>
      </c>
      <c r="AB34" s="18" t="e">
        <f t="shared" si="7"/>
        <v>#DIV/0!</v>
      </c>
      <c r="AC34" s="18" t="e">
        <f t="shared" si="7"/>
        <v>#DIV/0!</v>
      </c>
      <c r="AD34" s="18" t="e">
        <f t="shared" si="7"/>
        <v>#DIV/0!</v>
      </c>
      <c r="AE34" s="18" t="e">
        <f t="shared" si="7"/>
        <v>#DIV/0!</v>
      </c>
      <c r="AF34" s="18" t="e">
        <f t="shared" si="7"/>
        <v>#DIV/0!</v>
      </c>
      <c r="AG34" s="18" t="e">
        <f t="shared" si="7"/>
        <v>#DIV/0!</v>
      </c>
      <c r="AH34" s="18" t="e">
        <f t="shared" si="7"/>
        <v>#DIV/0!</v>
      </c>
      <c r="AI34" s="18" t="e">
        <f t="shared" si="7"/>
        <v>#DIV/0!</v>
      </c>
      <c r="AJ34" s="18" t="e">
        <f t="shared" si="7"/>
        <v>#DIV/0!</v>
      </c>
      <c r="AK34" s="18" t="e">
        <f t="shared" si="7"/>
        <v>#DIV/0!</v>
      </c>
      <c r="AL34" s="18" t="e">
        <f t="shared" si="7"/>
        <v>#DIV/0!</v>
      </c>
      <c r="AM34" s="18" t="e">
        <f t="shared" si="7"/>
        <v>#DIV/0!</v>
      </c>
      <c r="AN34" s="18" t="e">
        <f t="shared" si="7"/>
        <v>#DIV/0!</v>
      </c>
      <c r="AO34" s="18" t="e">
        <f t="shared" si="7"/>
        <v>#DIV/0!</v>
      </c>
      <c r="AP34" s="18" t="e">
        <f t="shared" si="7"/>
        <v>#DIV/0!</v>
      </c>
      <c r="AQ34" s="18" t="e">
        <f t="shared" si="7"/>
        <v>#DIV/0!</v>
      </c>
      <c r="AR34" s="18" t="e">
        <f t="shared" si="7"/>
        <v>#DIV/0!</v>
      </c>
      <c r="AS34" s="18" t="e">
        <f t="shared" si="7"/>
        <v>#DIV/0!</v>
      </c>
      <c r="AT34" s="18" t="e">
        <f t="shared" si="7"/>
        <v>#DIV/0!</v>
      </c>
      <c r="AU34" s="18" t="e">
        <f t="shared" si="7"/>
        <v>#DIV/0!</v>
      </c>
      <c r="AV34" s="18" t="e">
        <f t="shared" si="7"/>
        <v>#DIV/0!</v>
      </c>
      <c r="AW34" s="18" t="e">
        <f t="shared" si="7"/>
        <v>#DIV/0!</v>
      </c>
      <c r="AX34" s="18" t="e">
        <f t="shared" si="7"/>
        <v>#DIV/0!</v>
      </c>
      <c r="AY34" s="18" t="e">
        <f t="shared" si="7"/>
        <v>#DIV/0!</v>
      </c>
      <c r="AZ34" s="18" t="e">
        <f t="shared" si="7"/>
        <v>#DIV/0!</v>
      </c>
      <c r="BA34" s="18" t="e">
        <f t="shared" si="7"/>
        <v>#DIV/0!</v>
      </c>
      <c r="BB34" s="18" t="e">
        <f t="shared" si="7"/>
        <v>#DIV/0!</v>
      </c>
      <c r="BC34" s="18" t="e">
        <f t="shared" si="7"/>
        <v>#DIV/0!</v>
      </c>
      <c r="BD34" s="18" t="e">
        <f t="shared" si="7"/>
        <v>#DIV/0!</v>
      </c>
      <c r="BE34" s="18" t="e">
        <f t="shared" si="7"/>
        <v>#DIV/0!</v>
      </c>
      <c r="BF34" s="18" t="e">
        <f t="shared" si="7"/>
        <v>#DIV/0!</v>
      </c>
      <c r="BG34" s="18" t="e">
        <f t="shared" si="7"/>
        <v>#DIV/0!</v>
      </c>
      <c r="BH34" s="18" t="e">
        <f t="shared" si="7"/>
        <v>#DIV/0!</v>
      </c>
      <c r="BI34" s="18" t="e">
        <f t="shared" si="7"/>
        <v>#DIV/0!</v>
      </c>
      <c r="BJ34" s="18" t="e">
        <f t="shared" si="7"/>
        <v>#DIV/0!</v>
      </c>
      <c r="BK34" s="18" t="e">
        <f t="shared" si="7"/>
        <v>#DIV/0!</v>
      </c>
      <c r="BL34" s="18" t="e">
        <f t="shared" si="7"/>
        <v>#DIV/0!</v>
      </c>
      <c r="BM34" s="18" t="e">
        <f t="shared" si="7"/>
        <v>#DIV/0!</v>
      </c>
      <c r="BN34" s="18" t="e">
        <f t="shared" si="7"/>
        <v>#DIV/0!</v>
      </c>
      <c r="BO34" s="18" t="e">
        <f t="shared" si="7"/>
        <v>#DIV/0!</v>
      </c>
      <c r="BP34" s="18" t="e">
        <f t="shared" si="7"/>
        <v>#DIV/0!</v>
      </c>
      <c r="BQ34" s="18" t="e">
        <f t="shared" si="7"/>
        <v>#DIV/0!</v>
      </c>
      <c r="BR34" s="18" t="e">
        <f t="shared" si="7"/>
        <v>#DIV/0!</v>
      </c>
      <c r="BS34" s="18" t="e">
        <f t="shared" si="7"/>
        <v>#DIV/0!</v>
      </c>
      <c r="BT34" s="18" t="e">
        <f t="shared" si="7"/>
        <v>#DIV/0!</v>
      </c>
      <c r="BU34" s="18" t="e">
        <f t="shared" si="7"/>
        <v>#DIV/0!</v>
      </c>
      <c r="BV34" s="18" t="e">
        <f t="shared" si="7"/>
        <v>#DIV/0!</v>
      </c>
      <c r="BW34" s="18" t="e">
        <f t="shared" ref="BW34:CX34" si="8">AVERAGE(BW4:BW33)</f>
        <v>#DIV/0!</v>
      </c>
      <c r="BX34" s="18" t="e">
        <f t="shared" si="8"/>
        <v>#DIV/0!</v>
      </c>
      <c r="BY34" s="18" t="e">
        <f t="shared" si="8"/>
        <v>#DIV/0!</v>
      </c>
      <c r="BZ34" s="18" t="e">
        <f t="shared" si="8"/>
        <v>#DIV/0!</v>
      </c>
      <c r="CA34" s="18" t="e">
        <f t="shared" si="8"/>
        <v>#DIV/0!</v>
      </c>
      <c r="CB34" s="18" t="e">
        <f t="shared" si="8"/>
        <v>#DIV/0!</v>
      </c>
      <c r="CC34" s="18" t="e">
        <f t="shared" si="8"/>
        <v>#DIV/0!</v>
      </c>
      <c r="CD34" s="18" t="e">
        <f t="shared" si="8"/>
        <v>#DIV/0!</v>
      </c>
      <c r="CE34" s="18" t="e">
        <f t="shared" si="8"/>
        <v>#DIV/0!</v>
      </c>
      <c r="CF34" s="18" t="e">
        <f t="shared" si="8"/>
        <v>#DIV/0!</v>
      </c>
      <c r="CG34" s="18" t="e">
        <f t="shared" si="8"/>
        <v>#DIV/0!</v>
      </c>
      <c r="CH34" s="18" t="e">
        <f t="shared" si="8"/>
        <v>#DIV/0!</v>
      </c>
      <c r="CI34" s="18" t="e">
        <f t="shared" si="8"/>
        <v>#DIV/0!</v>
      </c>
      <c r="CJ34" s="18" t="e">
        <f t="shared" si="8"/>
        <v>#DIV/0!</v>
      </c>
      <c r="CK34" s="18" t="e">
        <f t="shared" si="8"/>
        <v>#DIV/0!</v>
      </c>
      <c r="CL34" s="18" t="e">
        <f t="shared" si="8"/>
        <v>#DIV/0!</v>
      </c>
      <c r="CM34" s="18" t="e">
        <f t="shared" si="8"/>
        <v>#DIV/0!</v>
      </c>
      <c r="CN34" s="18" t="e">
        <f t="shared" si="8"/>
        <v>#DIV/0!</v>
      </c>
      <c r="CO34" s="18" t="e">
        <f t="shared" si="8"/>
        <v>#DIV/0!</v>
      </c>
      <c r="CP34" s="18" t="e">
        <f t="shared" si="8"/>
        <v>#DIV/0!</v>
      </c>
      <c r="CQ34" s="18" t="e">
        <f t="shared" si="8"/>
        <v>#DIV/0!</v>
      </c>
      <c r="CR34" s="18" t="e">
        <f t="shared" si="8"/>
        <v>#DIV/0!</v>
      </c>
      <c r="CS34" s="18" t="e">
        <f t="shared" si="8"/>
        <v>#DIV/0!</v>
      </c>
      <c r="CT34" s="18" t="e">
        <f t="shared" si="8"/>
        <v>#DIV/0!</v>
      </c>
      <c r="CU34" s="18" t="e">
        <f t="shared" si="8"/>
        <v>#DIV/0!</v>
      </c>
      <c r="CV34" s="18" t="e">
        <f t="shared" si="8"/>
        <v>#DIV/0!</v>
      </c>
      <c r="CW34" s="18" t="e">
        <f t="shared" si="8"/>
        <v>#DIV/0!</v>
      </c>
      <c r="CX34" s="18" t="e">
        <f t="shared" si="8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sortState ref="A4:CY33">
    <sortCondition ref="A4:A33"/>
    <sortCondition ref="B4:B33"/>
  </sortState>
  <mergeCells count="49">
    <mergeCell ref="A34:F34"/>
    <mergeCell ref="AB1:AJ1"/>
    <mergeCell ref="Y2:AA2"/>
    <mergeCell ref="AB2:AD2"/>
    <mergeCell ref="AE2:AG2"/>
    <mergeCell ref="AH2:AJ2"/>
    <mergeCell ref="A1:F2"/>
    <mergeCell ref="G1:I1"/>
    <mergeCell ref="J1:L1"/>
    <mergeCell ref="M1:X1"/>
    <mergeCell ref="Y1:AA1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BR2:BT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L2:BN2"/>
    <mergeCell ref="BO2:BQ2"/>
    <mergeCell ref="CM2:CO2"/>
    <mergeCell ref="CP2:CR2"/>
    <mergeCell ref="CS2:CU2"/>
    <mergeCell ref="CV2:CX2"/>
    <mergeCell ref="BU2:BW2"/>
    <mergeCell ref="BX2:BZ2"/>
    <mergeCell ref="CA2:CC2"/>
    <mergeCell ref="CD2:CF2"/>
    <mergeCell ref="CG2:CI2"/>
    <mergeCell ref="CJ2:CL2"/>
  </mergeCells>
  <conditionalFormatting sqref="G4:G10 G33 G15:G31 G12:G13">
    <cfRule type="cellIs" dxfId="2069" priority="532" operator="lessThan">
      <formula>50%</formula>
    </cfRule>
    <cfRule type="cellIs" dxfId="2068" priority="533" operator="between">
      <formula>49%</formula>
      <formula>79%</formula>
    </cfRule>
    <cfRule type="cellIs" dxfId="2067" priority="534" operator="greaterThanOrEqual">
      <formula>80%</formula>
    </cfRule>
  </conditionalFormatting>
  <conditionalFormatting sqref="H4:I10 H33:I33 H15:I31 H12:I13">
    <cfRule type="cellIs" dxfId="2066" priority="529" operator="lessThan">
      <formula>50%</formula>
    </cfRule>
    <cfRule type="cellIs" dxfId="2065" priority="530" operator="between">
      <formula>49%</formula>
      <formula>79%</formula>
    </cfRule>
    <cfRule type="cellIs" dxfId="2064" priority="531" operator="greaterThanOrEqual">
      <formula>80%</formula>
    </cfRule>
  </conditionalFormatting>
  <conditionalFormatting sqref="J4:L10 J33:L33 Q33:U33 Q4:U10 N33 Q15:U31 J15:L31 Q12:U13 J12:L13 W12:CX13 W15:CX31 W4:CX10 W33:CX33">
    <cfRule type="cellIs" dxfId="2063" priority="526" operator="greaterThanOrEqual">
      <formula>0.8</formula>
    </cfRule>
    <cfRule type="cellIs" dxfId="2062" priority="527" operator="between">
      <formula>0.49</formula>
      <formula>0.79</formula>
    </cfRule>
    <cfRule type="cellIs" dxfId="2061" priority="528" operator="lessThan">
      <formula>0.5</formula>
    </cfRule>
  </conditionalFormatting>
  <conditionalFormatting sqref="G34">
    <cfRule type="cellIs" dxfId="2060" priority="523" operator="lessThan">
      <formula>50%</formula>
    </cfRule>
    <cfRule type="cellIs" dxfId="2059" priority="524" operator="between">
      <formula>49%</formula>
      <formula>79%</formula>
    </cfRule>
    <cfRule type="cellIs" dxfId="2058" priority="525" operator="greaterThanOrEqual">
      <formula>80%</formula>
    </cfRule>
  </conditionalFormatting>
  <conditionalFormatting sqref="H34:I34">
    <cfRule type="cellIs" dxfId="2057" priority="520" operator="lessThan">
      <formula>50%</formula>
    </cfRule>
    <cfRule type="cellIs" dxfId="2056" priority="521" operator="between">
      <formula>49%</formula>
      <formula>79%</formula>
    </cfRule>
    <cfRule type="cellIs" dxfId="2055" priority="522" operator="greaterThanOrEqual">
      <formula>80%</formula>
    </cfRule>
  </conditionalFormatting>
  <conditionalFormatting sqref="J34:CX34">
    <cfRule type="cellIs" dxfId="2054" priority="517" operator="greaterThanOrEqual">
      <formula>0.8</formula>
    </cfRule>
    <cfRule type="cellIs" dxfId="2053" priority="518" operator="between">
      <formula>0.49</formula>
      <formula>0.79</formula>
    </cfRule>
    <cfRule type="cellIs" dxfId="2052" priority="519" operator="lessThan">
      <formula>0.5</formula>
    </cfRule>
  </conditionalFormatting>
  <conditionalFormatting sqref="G32">
    <cfRule type="cellIs" dxfId="2051" priority="514" operator="lessThan">
      <formula>50%</formula>
    </cfRule>
    <cfRule type="cellIs" dxfId="2050" priority="515" operator="between">
      <formula>49%</formula>
      <formula>79%</formula>
    </cfRule>
    <cfRule type="cellIs" dxfId="2049" priority="516" operator="greaterThanOrEqual">
      <formula>80%</formula>
    </cfRule>
  </conditionalFormatting>
  <conditionalFormatting sqref="H32:I32">
    <cfRule type="cellIs" dxfId="2048" priority="511" operator="lessThan">
      <formula>50%</formula>
    </cfRule>
    <cfRule type="cellIs" dxfId="2047" priority="512" operator="between">
      <formula>49%</formula>
      <formula>79%</formula>
    </cfRule>
    <cfRule type="cellIs" dxfId="2046" priority="513" operator="greaterThanOrEqual">
      <formula>80%</formula>
    </cfRule>
  </conditionalFormatting>
  <conditionalFormatting sqref="J32:L32 Q32:U32 W32:CX32">
    <cfRule type="cellIs" dxfId="2045" priority="508" operator="greaterThanOrEqual">
      <formula>0.8</formula>
    </cfRule>
    <cfRule type="cellIs" dxfId="2044" priority="509" operator="between">
      <formula>0.49</formula>
      <formula>0.79</formula>
    </cfRule>
    <cfRule type="cellIs" dxfId="2043" priority="510" operator="lessThan">
      <formula>0.5</formula>
    </cfRule>
  </conditionalFormatting>
  <conditionalFormatting sqref="O33">
    <cfRule type="cellIs" dxfId="2042" priority="415" operator="greaterThanOrEqual">
      <formula>0.8</formula>
    </cfRule>
    <cfRule type="cellIs" dxfId="2041" priority="416" operator="between">
      <formula>0.49</formula>
      <formula>0.79</formula>
    </cfRule>
    <cfRule type="cellIs" dxfId="2040" priority="417" operator="lessThan">
      <formula>0.5</formula>
    </cfRule>
  </conditionalFormatting>
  <conditionalFormatting sqref="M33">
    <cfRule type="cellIs" dxfId="2039" priority="322" operator="greaterThanOrEqual">
      <formula>0.8</formula>
    </cfRule>
    <cfRule type="cellIs" dxfId="2038" priority="323" operator="between">
      <formula>0.49</formula>
      <formula>0.79</formula>
    </cfRule>
    <cfRule type="cellIs" dxfId="2037" priority="324" operator="lessThan">
      <formula>0.5</formula>
    </cfRule>
  </conditionalFormatting>
  <conditionalFormatting sqref="N32 N4:N10 N15:N30 N12:N13">
    <cfRule type="cellIs" dxfId="2036" priority="319" operator="greaterThanOrEqual">
      <formula>0.8</formula>
    </cfRule>
    <cfRule type="cellIs" dxfId="2035" priority="320" operator="between">
      <formula>0.49</formula>
      <formula>0.79</formula>
    </cfRule>
    <cfRule type="cellIs" dxfId="2034" priority="321" operator="lessThan">
      <formula>0.5</formula>
    </cfRule>
  </conditionalFormatting>
  <conditionalFormatting sqref="N31">
    <cfRule type="cellIs" dxfId="2033" priority="316" operator="greaterThanOrEqual">
      <formula>0.8</formula>
    </cfRule>
    <cfRule type="cellIs" dxfId="2032" priority="317" operator="between">
      <formula>0.49</formula>
      <formula>0.79</formula>
    </cfRule>
    <cfRule type="cellIs" dxfId="2031" priority="318" operator="lessThan">
      <formula>0.5</formula>
    </cfRule>
  </conditionalFormatting>
  <conditionalFormatting sqref="O32 O4:O10 O15:O30 O12:O13">
    <cfRule type="cellIs" dxfId="2030" priority="313" operator="greaterThanOrEqual">
      <formula>0.8</formula>
    </cfRule>
    <cfRule type="cellIs" dxfId="2029" priority="314" operator="between">
      <formula>0.49</formula>
      <formula>0.79</formula>
    </cfRule>
    <cfRule type="cellIs" dxfId="2028" priority="315" operator="lessThan">
      <formula>0.5</formula>
    </cfRule>
  </conditionalFormatting>
  <conditionalFormatting sqref="O31">
    <cfRule type="cellIs" dxfId="2027" priority="310" operator="greaterThanOrEqual">
      <formula>0.8</formula>
    </cfRule>
    <cfRule type="cellIs" dxfId="2026" priority="311" operator="between">
      <formula>0.49</formula>
      <formula>0.79</formula>
    </cfRule>
    <cfRule type="cellIs" dxfId="2025" priority="312" operator="lessThan">
      <formula>0.5</formula>
    </cfRule>
  </conditionalFormatting>
  <conditionalFormatting sqref="M10 M5 M17:M24 M26:M31">
    <cfRule type="cellIs" dxfId="2024" priority="307" operator="greaterThanOrEqual">
      <formula>0.8</formula>
    </cfRule>
    <cfRule type="cellIs" dxfId="2023" priority="308" operator="between">
      <formula>0.49</formula>
      <formula>0.79</formula>
    </cfRule>
    <cfRule type="cellIs" dxfId="2022" priority="309" operator="lessThan">
      <formula>0.5</formula>
    </cfRule>
  </conditionalFormatting>
  <conditionalFormatting sqref="M4">
    <cfRule type="cellIs" dxfId="2021" priority="304" operator="greaterThanOrEqual">
      <formula>0.8</formula>
    </cfRule>
    <cfRule type="cellIs" dxfId="2020" priority="305" operator="between">
      <formula>0.49</formula>
      <formula>0.79</formula>
    </cfRule>
    <cfRule type="cellIs" dxfId="2019" priority="306" operator="lessThan">
      <formula>0.5</formula>
    </cfRule>
  </conditionalFormatting>
  <conditionalFormatting sqref="M7">
    <cfRule type="cellIs" dxfId="2018" priority="301" operator="greaterThanOrEqual">
      <formula>0.8</formula>
    </cfRule>
    <cfRule type="cellIs" dxfId="2017" priority="302" operator="between">
      <formula>0.49</formula>
      <formula>0.79</formula>
    </cfRule>
    <cfRule type="cellIs" dxfId="2016" priority="303" operator="lessThan">
      <formula>0.5</formula>
    </cfRule>
  </conditionalFormatting>
  <conditionalFormatting sqref="M8">
    <cfRule type="cellIs" dxfId="2015" priority="298" operator="greaterThanOrEqual">
      <formula>0.8</formula>
    </cfRule>
    <cfRule type="cellIs" dxfId="2014" priority="299" operator="between">
      <formula>0.49</formula>
      <formula>0.79</formula>
    </cfRule>
    <cfRule type="cellIs" dxfId="2013" priority="300" operator="lessThan">
      <formula>0.5</formula>
    </cfRule>
  </conditionalFormatting>
  <conditionalFormatting sqref="M9">
    <cfRule type="cellIs" dxfId="2012" priority="295" operator="greaterThanOrEqual">
      <formula>0.8</formula>
    </cfRule>
    <cfRule type="cellIs" dxfId="2011" priority="296" operator="between">
      <formula>0.49</formula>
      <formula>0.79</formula>
    </cfRule>
    <cfRule type="cellIs" dxfId="2010" priority="297" operator="lessThan">
      <formula>0.5</formula>
    </cfRule>
  </conditionalFormatting>
  <conditionalFormatting sqref="M29">
    <cfRule type="cellIs" dxfId="2009" priority="283" operator="greaterThanOrEqual">
      <formula>0.8</formula>
    </cfRule>
    <cfRule type="cellIs" dxfId="2008" priority="284" operator="between">
      <formula>0.49</formula>
      <formula>0.79</formula>
    </cfRule>
    <cfRule type="cellIs" dxfId="2007" priority="285" operator="lessThan">
      <formula>0.5</formula>
    </cfRule>
  </conditionalFormatting>
  <conditionalFormatting sqref="M15">
    <cfRule type="cellIs" dxfId="2006" priority="289" operator="greaterThanOrEqual">
      <formula>0.8</formula>
    </cfRule>
    <cfRule type="cellIs" dxfId="2005" priority="290" operator="between">
      <formula>0.49</formula>
      <formula>0.79</formula>
    </cfRule>
    <cfRule type="cellIs" dxfId="2004" priority="291" operator="lessThan">
      <formula>0.5</formula>
    </cfRule>
  </conditionalFormatting>
  <conditionalFormatting sqref="M23">
    <cfRule type="cellIs" dxfId="2003" priority="286" operator="greaterThanOrEqual">
      <formula>0.8</formula>
    </cfRule>
    <cfRule type="cellIs" dxfId="2002" priority="287" operator="between">
      <formula>0.49</formula>
      <formula>0.79</formula>
    </cfRule>
    <cfRule type="cellIs" dxfId="2001" priority="288" operator="lessThan">
      <formula>0.5</formula>
    </cfRule>
  </conditionalFormatting>
  <conditionalFormatting sqref="M16">
    <cfRule type="cellIs" dxfId="2000" priority="274" operator="greaterThanOrEqual">
      <formula>0.8</formula>
    </cfRule>
    <cfRule type="cellIs" dxfId="1999" priority="275" operator="between">
      <formula>0.49</formula>
      <formula>0.79</formula>
    </cfRule>
    <cfRule type="cellIs" dxfId="1998" priority="276" operator="lessThan">
      <formula>0.5</formula>
    </cfRule>
  </conditionalFormatting>
  <conditionalFormatting sqref="M6">
    <cfRule type="cellIs" dxfId="1997" priority="280" operator="greaterThanOrEqual">
      <formula>0.8</formula>
    </cfRule>
    <cfRule type="cellIs" dxfId="1996" priority="281" operator="between">
      <formula>0.49</formula>
      <formula>0.79</formula>
    </cfRule>
    <cfRule type="cellIs" dxfId="1995" priority="282" operator="lessThan">
      <formula>0.5</formula>
    </cfRule>
  </conditionalFormatting>
  <conditionalFormatting sqref="M12">
    <cfRule type="cellIs" dxfId="1994" priority="277" operator="greaterThanOrEqual">
      <formula>0.8</formula>
    </cfRule>
    <cfRule type="cellIs" dxfId="1993" priority="278" operator="between">
      <formula>0.49</formula>
      <formula>0.79</formula>
    </cfRule>
    <cfRule type="cellIs" dxfId="1992" priority="279" operator="lessThan">
      <formula>0.5</formula>
    </cfRule>
  </conditionalFormatting>
  <conditionalFormatting sqref="M17">
    <cfRule type="cellIs" dxfId="1991" priority="271" operator="greaterThanOrEqual">
      <formula>0.8</formula>
    </cfRule>
    <cfRule type="cellIs" dxfId="1990" priority="272" operator="between">
      <formula>0.49</formula>
      <formula>0.79</formula>
    </cfRule>
    <cfRule type="cellIs" dxfId="1989" priority="273" operator="lessThan">
      <formula>0.5</formula>
    </cfRule>
  </conditionalFormatting>
  <conditionalFormatting sqref="M20">
    <cfRule type="cellIs" dxfId="1988" priority="268" operator="greaterThanOrEqual">
      <formula>0.8</formula>
    </cfRule>
    <cfRule type="cellIs" dxfId="1987" priority="269" operator="between">
      <formula>0.49</formula>
      <formula>0.79</formula>
    </cfRule>
    <cfRule type="cellIs" dxfId="1986" priority="270" operator="lessThan">
      <formula>0.5</formula>
    </cfRule>
  </conditionalFormatting>
  <conditionalFormatting sqref="M28">
    <cfRule type="cellIs" dxfId="1985" priority="265" operator="greaterThanOrEqual">
      <formula>0.8</formula>
    </cfRule>
    <cfRule type="cellIs" dxfId="1984" priority="266" operator="between">
      <formula>0.49</formula>
      <formula>0.79</formula>
    </cfRule>
    <cfRule type="cellIs" dxfId="1983" priority="267" operator="lessThan">
      <formula>0.5</formula>
    </cfRule>
  </conditionalFormatting>
  <conditionalFormatting sqref="M31">
    <cfRule type="cellIs" dxfId="1982" priority="262" operator="greaterThanOrEqual">
      <formula>0.8</formula>
    </cfRule>
    <cfRule type="cellIs" dxfId="1981" priority="263" operator="between">
      <formula>0.49</formula>
      <formula>0.79</formula>
    </cfRule>
    <cfRule type="cellIs" dxfId="1980" priority="264" operator="lessThan">
      <formula>0.5</formula>
    </cfRule>
  </conditionalFormatting>
  <conditionalFormatting sqref="M13">
    <cfRule type="cellIs" dxfId="1979" priority="259" operator="greaterThanOrEqual">
      <formula>0.8</formula>
    </cfRule>
    <cfRule type="cellIs" dxfId="1978" priority="260" operator="between">
      <formula>0.49</formula>
      <formula>0.79</formula>
    </cfRule>
    <cfRule type="cellIs" dxfId="1977" priority="261" operator="lessThan">
      <formula>0.5</formula>
    </cfRule>
  </conditionalFormatting>
  <conditionalFormatting sqref="M31">
    <cfRule type="cellIs" dxfId="1976" priority="247" operator="greaterThanOrEqual">
      <formula>0.8</formula>
    </cfRule>
    <cfRule type="cellIs" dxfId="1975" priority="248" operator="between">
      <formula>0.49</formula>
      <formula>0.79</formula>
    </cfRule>
    <cfRule type="cellIs" dxfId="1974" priority="249" operator="lessThan">
      <formula>0.5</formula>
    </cfRule>
  </conditionalFormatting>
  <conditionalFormatting sqref="M22">
    <cfRule type="cellIs" dxfId="1973" priority="253" operator="greaterThanOrEqual">
      <formula>0.8</formula>
    </cfRule>
    <cfRule type="cellIs" dxfId="1972" priority="254" operator="between">
      <formula>0.49</formula>
      <formula>0.79</formula>
    </cfRule>
    <cfRule type="cellIs" dxfId="1971" priority="255" operator="lessThan">
      <formula>0.5</formula>
    </cfRule>
  </conditionalFormatting>
  <conditionalFormatting sqref="M28">
    <cfRule type="cellIs" dxfId="1970" priority="250" operator="greaterThanOrEqual">
      <formula>0.8</formula>
    </cfRule>
    <cfRule type="cellIs" dxfId="1969" priority="251" operator="between">
      <formula>0.49</formula>
      <formula>0.79</formula>
    </cfRule>
    <cfRule type="cellIs" dxfId="1968" priority="252" operator="lessThan">
      <formula>0.5</formula>
    </cfRule>
  </conditionalFormatting>
  <conditionalFormatting sqref="M15">
    <cfRule type="cellIs" dxfId="1967" priority="244" operator="greaterThanOrEqual">
      <formula>0.8</formula>
    </cfRule>
    <cfRule type="cellIs" dxfId="1966" priority="245" operator="between">
      <formula>0.49</formula>
      <formula>0.79</formula>
    </cfRule>
    <cfRule type="cellIs" dxfId="1965" priority="246" operator="lessThan">
      <formula>0.5</formula>
    </cfRule>
  </conditionalFormatting>
  <conditionalFormatting sqref="M16">
    <cfRule type="cellIs" dxfId="1964" priority="241" operator="greaterThanOrEqual">
      <formula>0.8</formula>
    </cfRule>
    <cfRule type="cellIs" dxfId="1963" priority="242" operator="between">
      <formula>0.49</formula>
      <formula>0.79</formula>
    </cfRule>
    <cfRule type="cellIs" dxfId="1962" priority="243" operator="lessThan">
      <formula>0.5</formula>
    </cfRule>
  </conditionalFormatting>
  <conditionalFormatting sqref="M19">
    <cfRule type="cellIs" dxfId="1961" priority="238" operator="greaterThanOrEqual">
      <formula>0.8</formula>
    </cfRule>
    <cfRule type="cellIs" dxfId="1960" priority="239" operator="between">
      <formula>0.49</formula>
      <formula>0.79</formula>
    </cfRule>
    <cfRule type="cellIs" dxfId="1959" priority="240" operator="lessThan">
      <formula>0.5</formula>
    </cfRule>
  </conditionalFormatting>
  <conditionalFormatting sqref="M27">
    <cfRule type="cellIs" dxfId="1958" priority="235" operator="greaterThanOrEqual">
      <formula>0.8</formula>
    </cfRule>
    <cfRule type="cellIs" dxfId="1957" priority="236" operator="between">
      <formula>0.49</formula>
      <formula>0.79</formula>
    </cfRule>
    <cfRule type="cellIs" dxfId="1956" priority="237" operator="lessThan">
      <formula>0.5</formula>
    </cfRule>
  </conditionalFormatting>
  <conditionalFormatting sqref="M30">
    <cfRule type="cellIs" dxfId="1955" priority="232" operator="greaterThanOrEqual">
      <formula>0.8</formula>
    </cfRule>
    <cfRule type="cellIs" dxfId="1954" priority="233" operator="between">
      <formula>0.49</formula>
      <formula>0.79</formula>
    </cfRule>
    <cfRule type="cellIs" dxfId="1953" priority="234" operator="lessThan">
      <formula>0.5</formula>
    </cfRule>
  </conditionalFormatting>
  <conditionalFormatting sqref="M31">
    <cfRule type="cellIs" dxfId="1952" priority="229" operator="greaterThanOrEqual">
      <formula>0.8</formula>
    </cfRule>
    <cfRule type="cellIs" dxfId="1951" priority="230" operator="between">
      <formula>0.49</formula>
      <formula>0.79</formula>
    </cfRule>
    <cfRule type="cellIs" dxfId="1950" priority="231" operator="lessThan">
      <formula>0.5</formula>
    </cfRule>
  </conditionalFormatting>
  <conditionalFormatting sqref="M25">
    <cfRule type="cellIs" dxfId="1949" priority="226" operator="greaterThanOrEqual">
      <formula>0.8</formula>
    </cfRule>
    <cfRule type="cellIs" dxfId="1948" priority="227" operator="between">
      <formula>0.49</formula>
      <formula>0.79</formula>
    </cfRule>
    <cfRule type="cellIs" dxfId="1947" priority="228" operator="lessThan">
      <formula>0.5</formula>
    </cfRule>
  </conditionalFormatting>
  <conditionalFormatting sqref="M32">
    <cfRule type="cellIs" dxfId="1946" priority="223" operator="greaterThanOrEqual">
      <formula>0.8</formula>
    </cfRule>
    <cfRule type="cellIs" dxfId="1945" priority="224" operator="between">
      <formula>0.49</formula>
      <formula>0.79</formula>
    </cfRule>
    <cfRule type="cellIs" dxfId="1944" priority="225" operator="lessThan">
      <formula>0.5</formula>
    </cfRule>
  </conditionalFormatting>
  <conditionalFormatting sqref="P27:P32 P18:P25 P6 P12">
    <cfRule type="cellIs" dxfId="1943" priority="220" operator="greaterThanOrEqual">
      <formula>0.8</formula>
    </cfRule>
    <cfRule type="cellIs" dxfId="1942" priority="221" operator="between">
      <formula>0.49</formula>
      <formula>0.79</formula>
    </cfRule>
    <cfRule type="cellIs" dxfId="1941" priority="222" operator="lessThan">
      <formula>0.5</formula>
    </cfRule>
  </conditionalFormatting>
  <conditionalFormatting sqref="P4">
    <cfRule type="cellIs" dxfId="1940" priority="217" operator="greaterThanOrEqual">
      <formula>0.8</formula>
    </cfRule>
    <cfRule type="cellIs" dxfId="1939" priority="218" operator="between">
      <formula>0.49</formula>
      <formula>0.79</formula>
    </cfRule>
    <cfRule type="cellIs" dxfId="1938" priority="219" operator="lessThan">
      <formula>0.5</formula>
    </cfRule>
  </conditionalFormatting>
  <conditionalFormatting sqref="P5">
    <cfRule type="cellIs" dxfId="1937" priority="214" operator="greaterThanOrEqual">
      <formula>0.8</formula>
    </cfRule>
    <cfRule type="cellIs" dxfId="1936" priority="215" operator="between">
      <formula>0.49</formula>
      <formula>0.79</formula>
    </cfRule>
    <cfRule type="cellIs" dxfId="1935" priority="216" operator="lessThan">
      <formula>0.5</formula>
    </cfRule>
  </conditionalFormatting>
  <conditionalFormatting sqref="P8">
    <cfRule type="cellIs" dxfId="1934" priority="211" operator="greaterThanOrEqual">
      <formula>0.8</formula>
    </cfRule>
    <cfRule type="cellIs" dxfId="1933" priority="212" operator="between">
      <formula>0.49</formula>
      <formula>0.79</formula>
    </cfRule>
    <cfRule type="cellIs" dxfId="1932" priority="213" operator="lessThan">
      <formula>0.5</formula>
    </cfRule>
  </conditionalFormatting>
  <conditionalFormatting sqref="P9">
    <cfRule type="cellIs" dxfId="1931" priority="208" operator="greaterThanOrEqual">
      <formula>0.8</formula>
    </cfRule>
    <cfRule type="cellIs" dxfId="1930" priority="209" operator="between">
      <formula>0.49</formula>
      <formula>0.79</formula>
    </cfRule>
    <cfRule type="cellIs" dxfId="1929" priority="210" operator="lessThan">
      <formula>0.5</formula>
    </cfRule>
  </conditionalFormatting>
  <conditionalFormatting sqref="P10">
    <cfRule type="cellIs" dxfId="1928" priority="205" operator="greaterThanOrEqual">
      <formula>0.8</formula>
    </cfRule>
    <cfRule type="cellIs" dxfId="1927" priority="206" operator="between">
      <formula>0.49</formula>
      <formula>0.79</formula>
    </cfRule>
    <cfRule type="cellIs" dxfId="1926" priority="207" operator="lessThan">
      <formula>0.5</formula>
    </cfRule>
  </conditionalFormatting>
  <conditionalFormatting sqref="P30">
    <cfRule type="cellIs" dxfId="1925" priority="193" operator="greaterThanOrEqual">
      <formula>0.8</formula>
    </cfRule>
    <cfRule type="cellIs" dxfId="1924" priority="194" operator="between">
      <formula>0.49</formula>
      <formula>0.79</formula>
    </cfRule>
    <cfRule type="cellIs" dxfId="1923" priority="195" operator="lessThan">
      <formula>0.5</formula>
    </cfRule>
  </conditionalFormatting>
  <conditionalFormatting sqref="P15">
    <cfRule type="cellIs" dxfId="1922" priority="202" operator="greaterThanOrEqual">
      <formula>0.8</formula>
    </cfRule>
    <cfRule type="cellIs" dxfId="1921" priority="203" operator="between">
      <formula>0.49</formula>
      <formula>0.79</formula>
    </cfRule>
    <cfRule type="cellIs" dxfId="1920" priority="204" operator="lessThan">
      <formula>0.5</formula>
    </cfRule>
  </conditionalFormatting>
  <conditionalFormatting sqref="P16">
    <cfRule type="cellIs" dxfId="1919" priority="199" operator="greaterThanOrEqual">
      <formula>0.8</formula>
    </cfRule>
    <cfRule type="cellIs" dxfId="1918" priority="200" operator="between">
      <formula>0.49</formula>
      <formula>0.79</formula>
    </cfRule>
    <cfRule type="cellIs" dxfId="1917" priority="201" operator="lessThan">
      <formula>0.5</formula>
    </cfRule>
  </conditionalFormatting>
  <conditionalFormatting sqref="P24">
    <cfRule type="cellIs" dxfId="1916" priority="196" operator="greaterThanOrEqual">
      <formula>0.8</formula>
    </cfRule>
    <cfRule type="cellIs" dxfId="1915" priority="197" operator="between">
      <formula>0.49</formula>
      <formula>0.79</formula>
    </cfRule>
    <cfRule type="cellIs" dxfId="1914" priority="198" operator="lessThan">
      <formula>0.5</formula>
    </cfRule>
  </conditionalFormatting>
  <conditionalFormatting sqref="P17">
    <cfRule type="cellIs" dxfId="1913" priority="184" operator="greaterThanOrEqual">
      <formula>0.8</formula>
    </cfRule>
    <cfRule type="cellIs" dxfId="1912" priority="185" operator="between">
      <formula>0.49</formula>
      <formula>0.79</formula>
    </cfRule>
    <cfRule type="cellIs" dxfId="1911" priority="186" operator="lessThan">
      <formula>0.5</formula>
    </cfRule>
  </conditionalFormatting>
  <conditionalFormatting sqref="P7">
    <cfRule type="cellIs" dxfId="1910" priority="190" operator="greaterThanOrEqual">
      <formula>0.8</formula>
    </cfRule>
    <cfRule type="cellIs" dxfId="1909" priority="191" operator="between">
      <formula>0.49</formula>
      <formula>0.79</formula>
    </cfRule>
    <cfRule type="cellIs" dxfId="1908" priority="192" operator="lessThan">
      <formula>0.5</formula>
    </cfRule>
  </conditionalFormatting>
  <conditionalFormatting sqref="P13">
    <cfRule type="cellIs" dxfId="1907" priority="187" operator="greaterThanOrEqual">
      <formula>0.8</formula>
    </cfRule>
    <cfRule type="cellIs" dxfId="1906" priority="188" operator="between">
      <formula>0.49</formula>
      <formula>0.79</formula>
    </cfRule>
    <cfRule type="cellIs" dxfId="1905" priority="189" operator="lessThan">
      <formula>0.5</formula>
    </cfRule>
  </conditionalFormatting>
  <conditionalFormatting sqref="P18">
    <cfRule type="cellIs" dxfId="1904" priority="181" operator="greaterThanOrEqual">
      <formula>0.8</formula>
    </cfRule>
    <cfRule type="cellIs" dxfId="1903" priority="182" operator="between">
      <formula>0.49</formula>
      <formula>0.79</formula>
    </cfRule>
    <cfRule type="cellIs" dxfId="1902" priority="183" operator="lessThan">
      <formula>0.5</formula>
    </cfRule>
  </conditionalFormatting>
  <conditionalFormatting sqref="P21">
    <cfRule type="cellIs" dxfId="1901" priority="178" operator="greaterThanOrEqual">
      <formula>0.8</formula>
    </cfRule>
    <cfRule type="cellIs" dxfId="1900" priority="179" operator="between">
      <formula>0.49</formula>
      <formula>0.79</formula>
    </cfRule>
    <cfRule type="cellIs" dxfId="1899" priority="180" operator="lessThan">
      <formula>0.5</formula>
    </cfRule>
  </conditionalFormatting>
  <conditionalFormatting sqref="P29">
    <cfRule type="cellIs" dxfId="1898" priority="175" operator="greaterThanOrEqual">
      <formula>0.8</formula>
    </cfRule>
    <cfRule type="cellIs" dxfId="1897" priority="176" operator="between">
      <formula>0.49</formula>
      <formula>0.79</formula>
    </cfRule>
    <cfRule type="cellIs" dxfId="1896" priority="177" operator="lessThan">
      <formula>0.5</formula>
    </cfRule>
  </conditionalFormatting>
  <conditionalFormatting sqref="P32">
    <cfRule type="cellIs" dxfId="1895" priority="172" operator="greaterThanOrEqual">
      <formula>0.8</formula>
    </cfRule>
    <cfRule type="cellIs" dxfId="1894" priority="173" operator="between">
      <formula>0.49</formula>
      <formula>0.79</formula>
    </cfRule>
    <cfRule type="cellIs" dxfId="1893" priority="174" operator="lessThan">
      <formula>0.5</formula>
    </cfRule>
  </conditionalFormatting>
  <conditionalFormatting sqref="P32">
    <cfRule type="cellIs" dxfId="1892" priority="157" operator="greaterThanOrEqual">
      <formula>0.8</formula>
    </cfRule>
    <cfRule type="cellIs" dxfId="1891" priority="158" operator="between">
      <formula>0.49</formula>
      <formula>0.79</formula>
    </cfRule>
    <cfRule type="cellIs" dxfId="1890" priority="159" operator="lessThan">
      <formula>0.5</formula>
    </cfRule>
  </conditionalFormatting>
  <conditionalFormatting sqref="P15">
    <cfRule type="cellIs" dxfId="1889" priority="166" operator="greaterThanOrEqual">
      <formula>0.8</formula>
    </cfRule>
    <cfRule type="cellIs" dxfId="1888" priority="167" operator="between">
      <formula>0.49</formula>
      <formula>0.79</formula>
    </cfRule>
    <cfRule type="cellIs" dxfId="1887" priority="168" operator="lessThan">
      <formula>0.5</formula>
    </cfRule>
  </conditionalFormatting>
  <conditionalFormatting sqref="P23">
    <cfRule type="cellIs" dxfId="1886" priority="163" operator="greaterThanOrEqual">
      <formula>0.8</formula>
    </cfRule>
    <cfRule type="cellIs" dxfId="1885" priority="164" operator="between">
      <formula>0.49</formula>
      <formula>0.79</formula>
    </cfRule>
    <cfRule type="cellIs" dxfId="1884" priority="165" operator="lessThan">
      <formula>0.5</formula>
    </cfRule>
  </conditionalFormatting>
  <conditionalFormatting sqref="P29">
    <cfRule type="cellIs" dxfId="1883" priority="160" operator="greaterThanOrEqual">
      <formula>0.8</formula>
    </cfRule>
    <cfRule type="cellIs" dxfId="1882" priority="161" operator="between">
      <formula>0.49</formula>
      <formula>0.79</formula>
    </cfRule>
    <cfRule type="cellIs" dxfId="1881" priority="162" operator="lessThan">
      <formula>0.5</formula>
    </cfRule>
  </conditionalFormatting>
  <conditionalFormatting sqref="P16">
    <cfRule type="cellIs" dxfId="1880" priority="154" operator="greaterThanOrEqual">
      <formula>0.8</formula>
    </cfRule>
    <cfRule type="cellIs" dxfId="1879" priority="155" operator="between">
      <formula>0.49</formula>
      <formula>0.79</formula>
    </cfRule>
    <cfRule type="cellIs" dxfId="1878" priority="156" operator="lessThan">
      <formula>0.5</formula>
    </cfRule>
  </conditionalFormatting>
  <conditionalFormatting sqref="P17">
    <cfRule type="cellIs" dxfId="1877" priority="151" operator="greaterThanOrEqual">
      <formula>0.8</formula>
    </cfRule>
    <cfRule type="cellIs" dxfId="1876" priority="152" operator="between">
      <formula>0.49</formula>
      <formula>0.79</formula>
    </cfRule>
    <cfRule type="cellIs" dxfId="1875" priority="153" operator="lessThan">
      <formula>0.5</formula>
    </cfRule>
  </conditionalFormatting>
  <conditionalFormatting sqref="P20">
    <cfRule type="cellIs" dxfId="1874" priority="148" operator="greaterThanOrEqual">
      <formula>0.8</formula>
    </cfRule>
    <cfRule type="cellIs" dxfId="1873" priority="149" operator="between">
      <formula>0.49</formula>
      <formula>0.79</formula>
    </cfRule>
    <cfRule type="cellIs" dxfId="1872" priority="150" operator="lessThan">
      <formula>0.5</formula>
    </cfRule>
  </conditionalFormatting>
  <conditionalFormatting sqref="P28">
    <cfRule type="cellIs" dxfId="1871" priority="145" operator="greaterThanOrEqual">
      <formula>0.8</formula>
    </cfRule>
    <cfRule type="cellIs" dxfId="1870" priority="146" operator="between">
      <formula>0.49</formula>
      <formula>0.79</formula>
    </cfRule>
    <cfRule type="cellIs" dxfId="1869" priority="147" operator="lessThan">
      <formula>0.5</formula>
    </cfRule>
  </conditionalFormatting>
  <conditionalFormatting sqref="P31">
    <cfRule type="cellIs" dxfId="1868" priority="142" operator="greaterThanOrEqual">
      <formula>0.8</formula>
    </cfRule>
    <cfRule type="cellIs" dxfId="1867" priority="143" operator="between">
      <formula>0.49</formula>
      <formula>0.79</formula>
    </cfRule>
    <cfRule type="cellIs" dxfId="1866" priority="144" operator="lessThan">
      <formula>0.5</formula>
    </cfRule>
  </conditionalFormatting>
  <conditionalFormatting sqref="P32">
    <cfRule type="cellIs" dxfId="1865" priority="139" operator="greaterThanOrEqual">
      <formula>0.8</formula>
    </cfRule>
    <cfRule type="cellIs" dxfId="1864" priority="140" operator="between">
      <formula>0.49</formula>
      <formula>0.79</formula>
    </cfRule>
    <cfRule type="cellIs" dxfId="1863" priority="141" operator="lessThan">
      <formula>0.5</formula>
    </cfRule>
  </conditionalFormatting>
  <conditionalFormatting sqref="P26">
    <cfRule type="cellIs" dxfId="1862" priority="136" operator="greaterThanOrEqual">
      <formula>0.8</formula>
    </cfRule>
    <cfRule type="cellIs" dxfId="1861" priority="137" operator="between">
      <formula>0.49</formula>
      <formula>0.79</formula>
    </cfRule>
    <cfRule type="cellIs" dxfId="1860" priority="138" operator="lessThan">
      <formula>0.5</formula>
    </cfRule>
  </conditionalFormatting>
  <conditionalFormatting sqref="P33">
    <cfRule type="cellIs" dxfId="1859" priority="133" operator="greaterThanOrEqual">
      <formula>0.8</formula>
    </cfRule>
    <cfRule type="cellIs" dxfId="1858" priority="134" operator="between">
      <formula>0.49</formula>
      <formula>0.79</formula>
    </cfRule>
    <cfRule type="cellIs" dxfId="1857" priority="135" operator="lessThan">
      <formula>0.5</formula>
    </cfRule>
  </conditionalFormatting>
  <conditionalFormatting sqref="G14">
    <cfRule type="cellIs" dxfId="1856" priority="130" operator="lessThan">
      <formula>50%</formula>
    </cfRule>
    <cfRule type="cellIs" dxfId="1855" priority="131" operator="between">
      <formula>49%</formula>
      <formula>79%</formula>
    </cfRule>
    <cfRule type="cellIs" dxfId="1854" priority="132" operator="greaterThanOrEqual">
      <formula>80%</formula>
    </cfRule>
  </conditionalFormatting>
  <conditionalFormatting sqref="H14:I14">
    <cfRule type="cellIs" dxfId="1853" priority="127" operator="lessThan">
      <formula>50%</formula>
    </cfRule>
    <cfRule type="cellIs" dxfId="1852" priority="128" operator="between">
      <formula>49%</formula>
      <formula>79%</formula>
    </cfRule>
    <cfRule type="cellIs" dxfId="1851" priority="129" operator="greaterThanOrEqual">
      <formula>80%</formula>
    </cfRule>
  </conditionalFormatting>
  <conditionalFormatting sqref="J14:L14 P14:U14 W14:CX14">
    <cfRule type="cellIs" dxfId="1850" priority="124" operator="greaterThanOrEqual">
      <formula>0.8</formula>
    </cfRule>
    <cfRule type="cellIs" dxfId="1849" priority="125" operator="between">
      <formula>0.49</formula>
      <formula>0.79</formula>
    </cfRule>
    <cfRule type="cellIs" dxfId="1848" priority="126" operator="lessThan">
      <formula>0.5</formula>
    </cfRule>
  </conditionalFormatting>
  <conditionalFormatting sqref="N14">
    <cfRule type="cellIs" dxfId="1847" priority="121" operator="greaterThanOrEqual">
      <formula>0.8</formula>
    </cfRule>
    <cfRule type="cellIs" dxfId="1846" priority="122" operator="between">
      <formula>0.49</formula>
      <formula>0.79</formula>
    </cfRule>
    <cfRule type="cellIs" dxfId="1845" priority="123" operator="lessThan">
      <formula>0.5</formula>
    </cfRule>
  </conditionalFormatting>
  <conditionalFormatting sqref="M14">
    <cfRule type="cellIs" dxfId="1844" priority="118" operator="greaterThanOrEqual">
      <formula>0.8</formula>
    </cfRule>
    <cfRule type="cellIs" dxfId="1843" priority="119" operator="between">
      <formula>0.49</formula>
      <formula>0.79</formula>
    </cfRule>
    <cfRule type="cellIs" dxfId="1842" priority="120" operator="lessThan">
      <formula>0.5</formula>
    </cfRule>
  </conditionalFormatting>
  <conditionalFormatting sqref="O14">
    <cfRule type="cellIs" dxfId="1841" priority="115" operator="greaterThanOrEqual">
      <formula>0.8</formula>
    </cfRule>
    <cfRule type="cellIs" dxfId="1840" priority="116" operator="between">
      <formula>0.49</formula>
      <formula>0.79</formula>
    </cfRule>
    <cfRule type="cellIs" dxfId="1839" priority="117" operator="lessThan">
      <formula>0.5</formula>
    </cfRule>
  </conditionalFormatting>
  <conditionalFormatting sqref="G11">
    <cfRule type="cellIs" dxfId="1838" priority="112" operator="lessThan">
      <formula>50%</formula>
    </cfRule>
    <cfRule type="cellIs" dxfId="1837" priority="113" operator="between">
      <formula>49%</formula>
      <formula>79%</formula>
    </cfRule>
    <cfRule type="cellIs" dxfId="1836" priority="114" operator="greaterThanOrEqual">
      <formula>80%</formula>
    </cfRule>
  </conditionalFormatting>
  <conditionalFormatting sqref="H11:I11">
    <cfRule type="cellIs" dxfId="1835" priority="109" operator="lessThan">
      <formula>50%</formula>
    </cfRule>
    <cfRule type="cellIs" dxfId="1834" priority="110" operator="between">
      <formula>49%</formula>
      <formula>79%</formula>
    </cfRule>
    <cfRule type="cellIs" dxfId="1833" priority="111" operator="greaterThanOrEqual">
      <formula>80%</formula>
    </cfRule>
  </conditionalFormatting>
  <conditionalFormatting sqref="J11:L11 P11:U11 N11 W11:CX11">
    <cfRule type="cellIs" dxfId="1832" priority="106" operator="greaterThanOrEqual">
      <formula>0.8</formula>
    </cfRule>
    <cfRule type="cellIs" dxfId="1831" priority="107" operator="between">
      <formula>0.49</formula>
      <formula>0.79</formula>
    </cfRule>
    <cfRule type="cellIs" dxfId="1830" priority="108" operator="lessThan">
      <formula>0.5</formula>
    </cfRule>
  </conditionalFormatting>
  <conditionalFormatting sqref="M11">
    <cfRule type="cellIs" dxfId="1829" priority="103" operator="greaterThanOrEqual">
      <formula>0.8</formula>
    </cfRule>
    <cfRule type="cellIs" dxfId="1828" priority="104" operator="between">
      <formula>0.49</formula>
      <formula>0.79</formula>
    </cfRule>
    <cfRule type="cellIs" dxfId="1827" priority="105" operator="lessThan">
      <formula>0.5</formula>
    </cfRule>
  </conditionalFormatting>
  <conditionalFormatting sqref="M11">
    <cfRule type="cellIs" dxfId="1826" priority="100" operator="greaterThanOrEqual">
      <formula>0.8</formula>
    </cfRule>
    <cfRule type="cellIs" dxfId="1825" priority="101" operator="between">
      <formula>0.49</formula>
      <formula>0.79</formula>
    </cfRule>
    <cfRule type="cellIs" dxfId="1824" priority="102" operator="lessThan">
      <formula>0.5</formula>
    </cfRule>
  </conditionalFormatting>
  <conditionalFormatting sqref="O11">
    <cfRule type="cellIs" dxfId="1823" priority="97" operator="greaterThanOrEqual">
      <formula>0.8</formula>
    </cfRule>
    <cfRule type="cellIs" dxfId="1822" priority="98" operator="between">
      <formula>0.49</formula>
      <formula>0.79</formula>
    </cfRule>
    <cfRule type="cellIs" dxfId="1821" priority="99" operator="lessThan">
      <formula>0.5</formula>
    </cfRule>
  </conditionalFormatting>
  <conditionalFormatting sqref="V27:V32 V18:V25 V6 V12">
    <cfRule type="cellIs" dxfId="1820" priority="94" operator="greaterThanOrEqual">
      <formula>0.8</formula>
    </cfRule>
    <cfRule type="cellIs" dxfId="1819" priority="95" operator="between">
      <formula>0.49</formula>
      <formula>0.79</formula>
    </cfRule>
    <cfRule type="cellIs" dxfId="1818" priority="96" operator="lessThan">
      <formula>0.5</formula>
    </cfRule>
  </conditionalFormatting>
  <conditionalFormatting sqref="V4">
    <cfRule type="cellIs" dxfId="1817" priority="91" operator="greaterThanOrEqual">
      <formula>0.8</formula>
    </cfRule>
    <cfRule type="cellIs" dxfId="1816" priority="92" operator="between">
      <formula>0.49</formula>
      <formula>0.79</formula>
    </cfRule>
    <cfRule type="cellIs" dxfId="1815" priority="93" operator="lessThan">
      <formula>0.5</formula>
    </cfRule>
  </conditionalFormatting>
  <conditionalFormatting sqref="V5">
    <cfRule type="cellIs" dxfId="1814" priority="88" operator="greaterThanOrEqual">
      <formula>0.8</formula>
    </cfRule>
    <cfRule type="cellIs" dxfId="1813" priority="89" operator="between">
      <formula>0.49</formula>
      <formula>0.79</formula>
    </cfRule>
    <cfRule type="cellIs" dxfId="1812" priority="90" operator="lessThan">
      <formula>0.5</formula>
    </cfRule>
  </conditionalFormatting>
  <conditionalFormatting sqref="V8">
    <cfRule type="cellIs" dxfId="1811" priority="85" operator="greaterThanOrEqual">
      <formula>0.8</formula>
    </cfRule>
    <cfRule type="cellIs" dxfId="1810" priority="86" operator="between">
      <formula>0.49</formula>
      <formula>0.79</formula>
    </cfRule>
    <cfRule type="cellIs" dxfId="1809" priority="87" operator="lessThan">
      <formula>0.5</formula>
    </cfRule>
  </conditionalFormatting>
  <conditionalFormatting sqref="V9">
    <cfRule type="cellIs" dxfId="1808" priority="82" operator="greaterThanOrEqual">
      <formula>0.8</formula>
    </cfRule>
    <cfRule type="cellIs" dxfId="1807" priority="83" operator="between">
      <formula>0.49</formula>
      <formula>0.79</formula>
    </cfRule>
    <cfRule type="cellIs" dxfId="1806" priority="84" operator="lessThan">
      <formula>0.5</formula>
    </cfRule>
  </conditionalFormatting>
  <conditionalFormatting sqref="V10">
    <cfRule type="cellIs" dxfId="1805" priority="79" operator="greaterThanOrEqual">
      <formula>0.8</formula>
    </cfRule>
    <cfRule type="cellIs" dxfId="1804" priority="80" operator="between">
      <formula>0.49</formula>
      <formula>0.79</formula>
    </cfRule>
    <cfRule type="cellIs" dxfId="1803" priority="81" operator="lessThan">
      <formula>0.5</formula>
    </cfRule>
  </conditionalFormatting>
  <conditionalFormatting sqref="V30">
    <cfRule type="cellIs" dxfId="1802" priority="67" operator="greaterThanOrEqual">
      <formula>0.8</formula>
    </cfRule>
    <cfRule type="cellIs" dxfId="1801" priority="68" operator="between">
      <formula>0.49</formula>
      <formula>0.79</formula>
    </cfRule>
    <cfRule type="cellIs" dxfId="1800" priority="69" operator="lessThan">
      <formula>0.5</formula>
    </cfRule>
  </conditionalFormatting>
  <conditionalFormatting sqref="V15">
    <cfRule type="cellIs" dxfId="1799" priority="76" operator="greaterThanOrEqual">
      <formula>0.8</formula>
    </cfRule>
    <cfRule type="cellIs" dxfId="1798" priority="77" operator="between">
      <formula>0.49</formula>
      <formula>0.79</formula>
    </cfRule>
    <cfRule type="cellIs" dxfId="1797" priority="78" operator="lessThan">
      <formula>0.5</formula>
    </cfRule>
  </conditionalFormatting>
  <conditionalFormatting sqref="V16">
    <cfRule type="cellIs" dxfId="1796" priority="73" operator="greaterThanOrEqual">
      <formula>0.8</formula>
    </cfRule>
    <cfRule type="cellIs" dxfId="1795" priority="74" operator="between">
      <formula>0.49</formula>
      <formula>0.79</formula>
    </cfRule>
    <cfRule type="cellIs" dxfId="1794" priority="75" operator="lessThan">
      <formula>0.5</formula>
    </cfRule>
  </conditionalFormatting>
  <conditionalFormatting sqref="V24">
    <cfRule type="cellIs" dxfId="1793" priority="70" operator="greaterThanOrEqual">
      <formula>0.8</formula>
    </cfRule>
    <cfRule type="cellIs" dxfId="1792" priority="71" operator="between">
      <formula>0.49</formula>
      <formula>0.79</formula>
    </cfRule>
    <cfRule type="cellIs" dxfId="1791" priority="72" operator="lessThan">
      <formula>0.5</formula>
    </cfRule>
  </conditionalFormatting>
  <conditionalFormatting sqref="V17">
    <cfRule type="cellIs" dxfId="1790" priority="58" operator="greaterThanOrEqual">
      <formula>0.8</formula>
    </cfRule>
    <cfRule type="cellIs" dxfId="1789" priority="59" operator="between">
      <formula>0.49</formula>
      <formula>0.79</formula>
    </cfRule>
    <cfRule type="cellIs" dxfId="1788" priority="60" operator="lessThan">
      <formula>0.5</formula>
    </cfRule>
  </conditionalFormatting>
  <conditionalFormatting sqref="V7">
    <cfRule type="cellIs" dxfId="1787" priority="64" operator="greaterThanOrEqual">
      <formula>0.8</formula>
    </cfRule>
    <cfRule type="cellIs" dxfId="1786" priority="65" operator="between">
      <formula>0.49</formula>
      <formula>0.79</formula>
    </cfRule>
    <cfRule type="cellIs" dxfId="1785" priority="66" operator="lessThan">
      <formula>0.5</formula>
    </cfRule>
  </conditionalFormatting>
  <conditionalFormatting sqref="V13">
    <cfRule type="cellIs" dxfId="1784" priority="61" operator="greaterThanOrEqual">
      <formula>0.8</formula>
    </cfRule>
    <cfRule type="cellIs" dxfId="1783" priority="62" operator="between">
      <formula>0.49</formula>
      <formula>0.79</formula>
    </cfRule>
    <cfRule type="cellIs" dxfId="1782" priority="63" operator="lessThan">
      <formula>0.5</formula>
    </cfRule>
  </conditionalFormatting>
  <conditionalFormatting sqref="V18">
    <cfRule type="cellIs" dxfId="1781" priority="55" operator="greaterThanOrEqual">
      <formula>0.8</formula>
    </cfRule>
    <cfRule type="cellIs" dxfId="1780" priority="56" operator="between">
      <formula>0.49</formula>
      <formula>0.79</formula>
    </cfRule>
    <cfRule type="cellIs" dxfId="1779" priority="57" operator="lessThan">
      <formula>0.5</formula>
    </cfRule>
  </conditionalFormatting>
  <conditionalFormatting sqref="V21">
    <cfRule type="cellIs" dxfId="1778" priority="52" operator="greaterThanOrEqual">
      <formula>0.8</formula>
    </cfRule>
    <cfRule type="cellIs" dxfId="1777" priority="53" operator="between">
      <formula>0.49</formula>
      <formula>0.79</formula>
    </cfRule>
    <cfRule type="cellIs" dxfId="1776" priority="54" operator="lessThan">
      <formula>0.5</formula>
    </cfRule>
  </conditionalFormatting>
  <conditionalFormatting sqref="V29">
    <cfRule type="cellIs" dxfId="1775" priority="49" operator="greaterThanOrEqual">
      <formula>0.8</formula>
    </cfRule>
    <cfRule type="cellIs" dxfId="1774" priority="50" operator="between">
      <formula>0.49</formula>
      <formula>0.79</formula>
    </cfRule>
    <cfRule type="cellIs" dxfId="1773" priority="51" operator="lessThan">
      <formula>0.5</formula>
    </cfRule>
  </conditionalFormatting>
  <conditionalFormatting sqref="V32">
    <cfRule type="cellIs" dxfId="1772" priority="46" operator="greaterThanOrEqual">
      <formula>0.8</formula>
    </cfRule>
    <cfRule type="cellIs" dxfId="1771" priority="47" operator="between">
      <formula>0.49</formula>
      <formula>0.79</formula>
    </cfRule>
    <cfRule type="cellIs" dxfId="1770" priority="48" operator="lessThan">
      <formula>0.5</formula>
    </cfRule>
  </conditionalFormatting>
  <conditionalFormatting sqref="V32">
    <cfRule type="cellIs" dxfId="1769" priority="34" operator="greaterThanOrEqual">
      <formula>0.8</formula>
    </cfRule>
    <cfRule type="cellIs" dxfId="1768" priority="35" operator="between">
      <formula>0.49</formula>
      <formula>0.79</formula>
    </cfRule>
    <cfRule type="cellIs" dxfId="1767" priority="36" operator="lessThan">
      <formula>0.5</formula>
    </cfRule>
  </conditionalFormatting>
  <conditionalFormatting sqref="V15">
    <cfRule type="cellIs" dxfId="1766" priority="43" operator="greaterThanOrEqual">
      <formula>0.8</formula>
    </cfRule>
    <cfRule type="cellIs" dxfId="1765" priority="44" operator="between">
      <formula>0.49</formula>
      <formula>0.79</formula>
    </cfRule>
    <cfRule type="cellIs" dxfId="1764" priority="45" operator="lessThan">
      <formula>0.5</formula>
    </cfRule>
  </conditionalFormatting>
  <conditionalFormatting sqref="V23">
    <cfRule type="cellIs" dxfId="1763" priority="40" operator="greaterThanOrEqual">
      <formula>0.8</formula>
    </cfRule>
    <cfRule type="cellIs" dxfId="1762" priority="41" operator="between">
      <formula>0.49</formula>
      <formula>0.79</formula>
    </cfRule>
    <cfRule type="cellIs" dxfId="1761" priority="42" operator="lessThan">
      <formula>0.5</formula>
    </cfRule>
  </conditionalFormatting>
  <conditionalFormatting sqref="V29">
    <cfRule type="cellIs" dxfId="1760" priority="37" operator="greaterThanOrEqual">
      <formula>0.8</formula>
    </cfRule>
    <cfRule type="cellIs" dxfId="1759" priority="38" operator="between">
      <formula>0.49</formula>
      <formula>0.79</formula>
    </cfRule>
    <cfRule type="cellIs" dxfId="1758" priority="39" operator="lessThan">
      <formula>0.5</formula>
    </cfRule>
  </conditionalFormatting>
  <conditionalFormatting sqref="V16">
    <cfRule type="cellIs" dxfId="1757" priority="31" operator="greaterThanOrEqual">
      <formula>0.8</formula>
    </cfRule>
    <cfRule type="cellIs" dxfId="1756" priority="32" operator="between">
      <formula>0.49</formula>
      <formula>0.79</formula>
    </cfRule>
    <cfRule type="cellIs" dxfId="1755" priority="33" operator="lessThan">
      <formula>0.5</formula>
    </cfRule>
  </conditionalFormatting>
  <conditionalFormatting sqref="V17">
    <cfRule type="cellIs" dxfId="1754" priority="28" operator="greaterThanOrEqual">
      <formula>0.8</formula>
    </cfRule>
    <cfRule type="cellIs" dxfId="1753" priority="29" operator="between">
      <formula>0.49</formula>
      <formula>0.79</formula>
    </cfRule>
    <cfRule type="cellIs" dxfId="1752" priority="30" operator="lessThan">
      <formula>0.5</formula>
    </cfRule>
  </conditionalFormatting>
  <conditionalFormatting sqref="V20">
    <cfRule type="cellIs" dxfId="1751" priority="25" operator="greaterThanOrEqual">
      <formula>0.8</formula>
    </cfRule>
    <cfRule type="cellIs" dxfId="1750" priority="26" operator="between">
      <formula>0.49</formula>
      <formula>0.79</formula>
    </cfRule>
    <cfRule type="cellIs" dxfId="1749" priority="27" operator="lessThan">
      <formula>0.5</formula>
    </cfRule>
  </conditionalFormatting>
  <conditionalFormatting sqref="V28">
    <cfRule type="cellIs" dxfId="1748" priority="22" operator="greaterThanOrEqual">
      <formula>0.8</formula>
    </cfRule>
    <cfRule type="cellIs" dxfId="1747" priority="23" operator="between">
      <formula>0.49</formula>
      <formula>0.79</formula>
    </cfRule>
    <cfRule type="cellIs" dxfId="1746" priority="24" operator="lessThan">
      <formula>0.5</formula>
    </cfRule>
  </conditionalFormatting>
  <conditionalFormatting sqref="V31">
    <cfRule type="cellIs" dxfId="1745" priority="19" operator="greaterThanOrEqual">
      <formula>0.8</formula>
    </cfRule>
    <cfRule type="cellIs" dxfId="1744" priority="20" operator="between">
      <formula>0.49</formula>
      <formula>0.79</formula>
    </cfRule>
    <cfRule type="cellIs" dxfId="1743" priority="21" operator="lessThan">
      <formula>0.5</formula>
    </cfRule>
  </conditionalFormatting>
  <conditionalFormatting sqref="V32">
    <cfRule type="cellIs" dxfId="1742" priority="16" operator="greaterThanOrEqual">
      <formula>0.8</formula>
    </cfRule>
    <cfRule type="cellIs" dxfId="1741" priority="17" operator="between">
      <formula>0.49</formula>
      <formula>0.79</formula>
    </cfRule>
    <cfRule type="cellIs" dxfId="1740" priority="18" operator="lessThan">
      <formula>0.5</formula>
    </cfRule>
  </conditionalFormatting>
  <conditionalFormatting sqref="V26">
    <cfRule type="cellIs" dxfId="1739" priority="13" operator="greaterThanOrEqual">
      <formula>0.8</formula>
    </cfRule>
    <cfRule type="cellIs" dxfId="1738" priority="14" operator="between">
      <formula>0.49</formula>
      <formula>0.79</formula>
    </cfRule>
    <cfRule type="cellIs" dxfId="1737" priority="15" operator="lessThan">
      <formula>0.5</formula>
    </cfRule>
  </conditionalFormatting>
  <conditionalFormatting sqref="V33">
    <cfRule type="cellIs" dxfId="1736" priority="10" operator="greaterThanOrEqual">
      <formula>0.8</formula>
    </cfRule>
    <cfRule type="cellIs" dxfId="1735" priority="11" operator="between">
      <formula>0.49</formula>
      <formula>0.79</formula>
    </cfRule>
    <cfRule type="cellIs" dxfId="1734" priority="12" operator="lessThan">
      <formula>0.5</formula>
    </cfRule>
  </conditionalFormatting>
  <conditionalFormatting sqref="V14">
    <cfRule type="cellIs" dxfId="1733" priority="7" operator="greaterThanOrEqual">
      <formula>0.8</formula>
    </cfRule>
    <cfRule type="cellIs" dxfId="1732" priority="8" operator="between">
      <formula>0.49</formula>
      <formula>0.79</formula>
    </cfRule>
    <cfRule type="cellIs" dxfId="1731" priority="9" operator="lessThan">
      <formula>0.5</formula>
    </cfRule>
  </conditionalFormatting>
  <conditionalFormatting sqref="V11">
    <cfRule type="cellIs" dxfId="1730" priority="4" operator="greaterThanOrEqual">
      <formula>0.8</formula>
    </cfRule>
    <cfRule type="cellIs" dxfId="1729" priority="5" operator="between">
      <formula>0.49</formula>
      <formula>0.79</formula>
    </cfRule>
    <cfRule type="cellIs" dxfId="1728" priority="6" operator="lessThan">
      <formula>0.5</formula>
    </cfRule>
  </conditionalFormatting>
  <conditionalFormatting sqref="V11">
    <cfRule type="cellIs" dxfId="1727" priority="1" operator="greaterThanOrEqual">
      <formula>0.8</formula>
    </cfRule>
    <cfRule type="cellIs" dxfId="1726" priority="2" operator="between">
      <formula>0.49</formula>
      <formula>0.79</formula>
    </cfRule>
    <cfRule type="cellIs" dxfId="1725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F33" si="1">COUNT(J4,M4,P4,S4,V4,Y4,AB4,AE4,AH4,AK4,AN4,AQ4,AT4,AW4,AZ4,BC4,BF4,BI4,BL4,BO4,BR4,BU4,BX4,CA4,CD4,CG4,CJ4,CM4,CP4,CS4,CV4)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AVERAGE(J4:L4,M4:O4,P4:R4,V4:X4,AB4:AD4,AE4:AG4,AK4:AM4,AN4:AP4,AQ4:AS4,AT4:AV4,AW4:AY4,AZ4:BB4,BC4:BE4,BF4:BH4,BI4:BK4,CP4:CR4,CV4:CX4)</f>
        <v>#DIV/0!</v>
      </c>
      <c r="H4" s="8" t="e">
        <f t="shared" ref="H4:H33" si="3">AVERAGE(S4:U4,Y4:AA4,AH4:AJ4,BL4:BN4,BO4:BQ4,BR4:BT4,BU4:BW4,BX4:BZ4,CA4:CC4,CD4:CF4,CG4:CI4,CJ4:CL4,CM4:CO4,CS4:CU4)</f>
        <v>#DIV/0!</v>
      </c>
      <c r="I4" s="9" t="e">
        <f t="shared" ref="I4:I33" si="4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5">AVERAGE(K4:K33)</f>
        <v>#DIV/0!</v>
      </c>
      <c r="L34" s="18" t="e">
        <f t="shared" si="5"/>
        <v>#DIV/0!</v>
      </c>
      <c r="M34" s="18" t="e">
        <f t="shared" si="5"/>
        <v>#DIV/0!</v>
      </c>
      <c r="N34" s="18" t="e">
        <f t="shared" si="5"/>
        <v>#DIV/0!</v>
      </c>
      <c r="O34" s="18" t="e">
        <f t="shared" si="5"/>
        <v>#DIV/0!</v>
      </c>
      <c r="P34" s="18" t="e">
        <f t="shared" si="5"/>
        <v>#DIV/0!</v>
      </c>
      <c r="Q34" s="18" t="e">
        <f t="shared" si="5"/>
        <v>#DIV/0!</v>
      </c>
      <c r="R34" s="18" t="e">
        <f t="shared" si="5"/>
        <v>#DIV/0!</v>
      </c>
      <c r="S34" s="18" t="e">
        <f t="shared" si="5"/>
        <v>#DIV/0!</v>
      </c>
      <c r="T34" s="18" t="e">
        <f t="shared" si="5"/>
        <v>#DIV/0!</v>
      </c>
      <c r="U34" s="18" t="e">
        <f t="shared" si="5"/>
        <v>#DIV/0!</v>
      </c>
      <c r="V34" s="18" t="e">
        <f t="shared" si="5"/>
        <v>#DIV/0!</v>
      </c>
      <c r="W34" s="18" t="e">
        <f t="shared" si="5"/>
        <v>#DIV/0!</v>
      </c>
      <c r="X34" s="18" t="e">
        <f t="shared" si="5"/>
        <v>#DIV/0!</v>
      </c>
      <c r="Y34" s="18" t="e">
        <f t="shared" si="5"/>
        <v>#DIV/0!</v>
      </c>
      <c r="Z34" s="18" t="e">
        <f t="shared" si="5"/>
        <v>#DIV/0!</v>
      </c>
      <c r="AA34" s="18" t="e">
        <f t="shared" si="5"/>
        <v>#DIV/0!</v>
      </c>
      <c r="AB34" s="18" t="e">
        <f t="shared" si="5"/>
        <v>#DIV/0!</v>
      </c>
      <c r="AC34" s="18" t="e">
        <f t="shared" si="5"/>
        <v>#DIV/0!</v>
      </c>
      <c r="AD34" s="18" t="e">
        <f t="shared" si="5"/>
        <v>#DIV/0!</v>
      </c>
      <c r="AE34" s="18" t="e">
        <f t="shared" si="5"/>
        <v>#DIV/0!</v>
      </c>
      <c r="AF34" s="18" t="e">
        <f t="shared" si="5"/>
        <v>#DIV/0!</v>
      </c>
      <c r="AG34" s="18" t="e">
        <f t="shared" si="5"/>
        <v>#DIV/0!</v>
      </c>
      <c r="AH34" s="18" t="e">
        <f t="shared" si="5"/>
        <v>#DIV/0!</v>
      </c>
      <c r="AI34" s="18" t="e">
        <f t="shared" si="5"/>
        <v>#DIV/0!</v>
      </c>
      <c r="AJ34" s="18" t="e">
        <f t="shared" si="5"/>
        <v>#DIV/0!</v>
      </c>
      <c r="AK34" s="18" t="e">
        <f t="shared" si="5"/>
        <v>#DIV/0!</v>
      </c>
      <c r="AL34" s="18" t="e">
        <f t="shared" si="5"/>
        <v>#DIV/0!</v>
      </c>
      <c r="AM34" s="18" t="e">
        <f t="shared" si="5"/>
        <v>#DIV/0!</v>
      </c>
      <c r="AN34" s="18" t="e">
        <f t="shared" si="5"/>
        <v>#DIV/0!</v>
      </c>
      <c r="AO34" s="18" t="e">
        <f t="shared" si="5"/>
        <v>#DIV/0!</v>
      </c>
      <c r="AP34" s="18" t="e">
        <f t="shared" si="5"/>
        <v>#DIV/0!</v>
      </c>
      <c r="AQ34" s="18" t="e">
        <f t="shared" si="5"/>
        <v>#DIV/0!</v>
      </c>
      <c r="AR34" s="18" t="e">
        <f t="shared" si="5"/>
        <v>#DIV/0!</v>
      </c>
      <c r="AS34" s="18" t="e">
        <f t="shared" si="5"/>
        <v>#DIV/0!</v>
      </c>
      <c r="AT34" s="18" t="e">
        <f t="shared" si="5"/>
        <v>#DIV/0!</v>
      </c>
      <c r="AU34" s="18" t="e">
        <f t="shared" si="5"/>
        <v>#DIV/0!</v>
      </c>
      <c r="AV34" s="18" t="e">
        <f t="shared" si="5"/>
        <v>#DIV/0!</v>
      </c>
      <c r="AW34" s="18" t="e">
        <f t="shared" si="5"/>
        <v>#DIV/0!</v>
      </c>
      <c r="AX34" s="18" t="e">
        <f t="shared" si="5"/>
        <v>#DIV/0!</v>
      </c>
      <c r="AY34" s="18" t="e">
        <f t="shared" si="5"/>
        <v>#DIV/0!</v>
      </c>
      <c r="AZ34" s="18" t="e">
        <f t="shared" si="5"/>
        <v>#DIV/0!</v>
      </c>
      <c r="BA34" s="18" t="e">
        <f t="shared" si="5"/>
        <v>#DIV/0!</v>
      </c>
      <c r="BB34" s="18" t="e">
        <f t="shared" si="5"/>
        <v>#DIV/0!</v>
      </c>
      <c r="BC34" s="18" t="e">
        <f t="shared" si="5"/>
        <v>#DIV/0!</v>
      </c>
      <c r="BD34" s="18" t="e">
        <f t="shared" si="5"/>
        <v>#DIV/0!</v>
      </c>
      <c r="BE34" s="18" t="e">
        <f t="shared" si="5"/>
        <v>#DIV/0!</v>
      </c>
      <c r="BF34" s="18" t="e">
        <f t="shared" si="5"/>
        <v>#DIV/0!</v>
      </c>
      <c r="BG34" s="18" t="e">
        <f t="shared" si="5"/>
        <v>#DIV/0!</v>
      </c>
      <c r="BH34" s="18" t="e">
        <f t="shared" si="5"/>
        <v>#DIV/0!</v>
      </c>
      <c r="BI34" s="18" t="e">
        <f t="shared" si="5"/>
        <v>#DIV/0!</v>
      </c>
      <c r="BJ34" s="18" t="e">
        <f t="shared" si="5"/>
        <v>#DIV/0!</v>
      </c>
      <c r="BK34" s="18" t="e">
        <f t="shared" si="5"/>
        <v>#DIV/0!</v>
      </c>
      <c r="BL34" s="18" t="e">
        <f t="shared" si="5"/>
        <v>#DIV/0!</v>
      </c>
      <c r="BM34" s="18" t="e">
        <f t="shared" si="5"/>
        <v>#DIV/0!</v>
      </c>
      <c r="BN34" s="18" t="e">
        <f t="shared" si="5"/>
        <v>#DIV/0!</v>
      </c>
      <c r="BO34" s="18" t="e">
        <f t="shared" si="5"/>
        <v>#DIV/0!</v>
      </c>
      <c r="BP34" s="18" t="e">
        <f t="shared" si="5"/>
        <v>#DIV/0!</v>
      </c>
      <c r="BQ34" s="18" t="e">
        <f t="shared" si="5"/>
        <v>#DIV/0!</v>
      </c>
      <c r="BR34" s="18" t="e">
        <f t="shared" si="5"/>
        <v>#DIV/0!</v>
      </c>
      <c r="BS34" s="18" t="e">
        <f t="shared" si="5"/>
        <v>#DIV/0!</v>
      </c>
      <c r="BT34" s="18" t="e">
        <f t="shared" si="5"/>
        <v>#DIV/0!</v>
      </c>
      <c r="BU34" s="18" t="e">
        <f t="shared" si="5"/>
        <v>#DIV/0!</v>
      </c>
      <c r="BV34" s="18" t="e">
        <f t="shared" si="5"/>
        <v>#DIV/0!</v>
      </c>
      <c r="BW34" s="18" t="e">
        <f t="shared" ref="BW34:CX34" si="6">AVERAGE(BW4:BW33)</f>
        <v>#DIV/0!</v>
      </c>
      <c r="BX34" s="18" t="e">
        <f t="shared" si="6"/>
        <v>#DIV/0!</v>
      </c>
      <c r="BY34" s="18" t="e">
        <f t="shared" si="6"/>
        <v>#DIV/0!</v>
      </c>
      <c r="BZ34" s="18" t="e">
        <f t="shared" si="6"/>
        <v>#DIV/0!</v>
      </c>
      <c r="CA34" s="18" t="e">
        <f t="shared" si="6"/>
        <v>#DIV/0!</v>
      </c>
      <c r="CB34" s="18" t="e">
        <f t="shared" si="6"/>
        <v>#DIV/0!</v>
      </c>
      <c r="CC34" s="18" t="e">
        <f t="shared" si="6"/>
        <v>#DIV/0!</v>
      </c>
      <c r="CD34" s="18" t="e">
        <f t="shared" si="6"/>
        <v>#DIV/0!</v>
      </c>
      <c r="CE34" s="18" t="e">
        <f t="shared" si="6"/>
        <v>#DIV/0!</v>
      </c>
      <c r="CF34" s="18" t="e">
        <f t="shared" si="6"/>
        <v>#DIV/0!</v>
      </c>
      <c r="CG34" s="18" t="e">
        <f t="shared" si="6"/>
        <v>#DIV/0!</v>
      </c>
      <c r="CH34" s="18" t="e">
        <f t="shared" si="6"/>
        <v>#DIV/0!</v>
      </c>
      <c r="CI34" s="18" t="e">
        <f t="shared" si="6"/>
        <v>#DIV/0!</v>
      </c>
      <c r="CJ34" s="18" t="e">
        <f t="shared" si="6"/>
        <v>#DIV/0!</v>
      </c>
      <c r="CK34" s="18" t="e">
        <f t="shared" si="6"/>
        <v>#DIV/0!</v>
      </c>
      <c r="CL34" s="18" t="e">
        <f t="shared" si="6"/>
        <v>#DIV/0!</v>
      </c>
      <c r="CM34" s="18" t="e">
        <f t="shared" si="6"/>
        <v>#DIV/0!</v>
      </c>
      <c r="CN34" s="18" t="e">
        <f t="shared" si="6"/>
        <v>#DIV/0!</v>
      </c>
      <c r="CO34" s="18" t="e">
        <f t="shared" si="6"/>
        <v>#DIV/0!</v>
      </c>
      <c r="CP34" s="18" t="e">
        <f t="shared" si="6"/>
        <v>#DIV/0!</v>
      </c>
      <c r="CQ34" s="18" t="e">
        <f t="shared" si="6"/>
        <v>#DIV/0!</v>
      </c>
      <c r="CR34" s="18" t="e">
        <f t="shared" si="6"/>
        <v>#DIV/0!</v>
      </c>
      <c r="CS34" s="18" t="e">
        <f t="shared" si="6"/>
        <v>#DIV/0!</v>
      </c>
      <c r="CT34" s="18" t="e">
        <f t="shared" si="6"/>
        <v>#DIV/0!</v>
      </c>
      <c r="CU34" s="18" t="e">
        <f t="shared" si="6"/>
        <v>#DIV/0!</v>
      </c>
      <c r="CV34" s="18" t="e">
        <f t="shared" si="6"/>
        <v>#DIV/0!</v>
      </c>
      <c r="CW34" s="18" t="e">
        <f t="shared" si="6"/>
        <v>#DIV/0!</v>
      </c>
      <c r="CX34" s="18" t="e">
        <f t="shared" si="6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mergeCells count="49">
    <mergeCell ref="CM2:CO2"/>
    <mergeCell ref="CP2:CR2"/>
    <mergeCell ref="CS2:CU2"/>
    <mergeCell ref="CV2:CX2"/>
    <mergeCell ref="A34:F34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A1:F2"/>
    <mergeCell ref="G1:I1"/>
    <mergeCell ref="J1:L1"/>
    <mergeCell ref="M1:X1"/>
    <mergeCell ref="Y1:AA1"/>
    <mergeCell ref="AB1:AJ1"/>
    <mergeCell ref="Y2:AA2"/>
    <mergeCell ref="AB2:AD2"/>
    <mergeCell ref="AE2:AG2"/>
    <mergeCell ref="AH2:AJ2"/>
  </mergeCells>
  <conditionalFormatting sqref="G4:G10 G33 G15:G31 G12:G13">
    <cfRule type="cellIs" dxfId="1724" priority="343" operator="lessThan">
      <formula>50%</formula>
    </cfRule>
    <cfRule type="cellIs" dxfId="1723" priority="344" operator="between">
      <formula>49%</formula>
      <formula>79%</formula>
    </cfRule>
    <cfRule type="cellIs" dxfId="1722" priority="345" operator="greaterThanOrEqual">
      <formula>80%</formula>
    </cfRule>
  </conditionalFormatting>
  <conditionalFormatting sqref="H4:I10 H33:I33 H15:I31 H12:I13">
    <cfRule type="cellIs" dxfId="1721" priority="340" operator="lessThan">
      <formula>50%</formula>
    </cfRule>
    <cfRule type="cellIs" dxfId="1720" priority="341" operator="between">
      <formula>49%</formula>
      <formula>79%</formula>
    </cfRule>
    <cfRule type="cellIs" dxfId="1719" priority="342" operator="greaterThanOrEqual">
      <formula>80%</formula>
    </cfRule>
  </conditionalFormatting>
  <conditionalFormatting sqref="J4:L10 J33:L33 Q33:U33 Q4:U10 N33 Q15:U31 J15:L31 Q12:U13 J12:L13 W12:CX13 W15:CX31 W4:CX10 W33:CX33">
    <cfRule type="cellIs" dxfId="1718" priority="337" operator="greaterThanOrEqual">
      <formula>0.8</formula>
    </cfRule>
    <cfRule type="cellIs" dxfId="1717" priority="338" operator="between">
      <formula>0.49</formula>
      <formula>0.79</formula>
    </cfRule>
    <cfRule type="cellIs" dxfId="1716" priority="339" operator="lessThan">
      <formula>0.5</formula>
    </cfRule>
  </conditionalFormatting>
  <conditionalFormatting sqref="G34">
    <cfRule type="cellIs" dxfId="1715" priority="334" operator="lessThan">
      <formula>50%</formula>
    </cfRule>
    <cfRule type="cellIs" dxfId="1714" priority="335" operator="between">
      <formula>49%</formula>
      <formula>79%</formula>
    </cfRule>
    <cfRule type="cellIs" dxfId="1713" priority="336" operator="greaterThanOrEqual">
      <formula>80%</formula>
    </cfRule>
  </conditionalFormatting>
  <conditionalFormatting sqref="H34:I34">
    <cfRule type="cellIs" dxfId="1712" priority="331" operator="lessThan">
      <formula>50%</formula>
    </cfRule>
    <cfRule type="cellIs" dxfId="1711" priority="332" operator="between">
      <formula>49%</formula>
      <formula>79%</formula>
    </cfRule>
    <cfRule type="cellIs" dxfId="1710" priority="333" operator="greaterThanOrEqual">
      <formula>80%</formula>
    </cfRule>
  </conditionalFormatting>
  <conditionalFormatting sqref="J34:CX34">
    <cfRule type="cellIs" dxfId="1709" priority="328" operator="greaterThanOrEqual">
      <formula>0.8</formula>
    </cfRule>
    <cfRule type="cellIs" dxfId="1708" priority="329" operator="between">
      <formula>0.49</formula>
      <formula>0.79</formula>
    </cfRule>
    <cfRule type="cellIs" dxfId="1707" priority="330" operator="lessThan">
      <formula>0.5</formula>
    </cfRule>
  </conditionalFormatting>
  <conditionalFormatting sqref="G32">
    <cfRule type="cellIs" dxfId="1706" priority="325" operator="lessThan">
      <formula>50%</formula>
    </cfRule>
    <cfRule type="cellIs" dxfId="1705" priority="326" operator="between">
      <formula>49%</formula>
      <formula>79%</formula>
    </cfRule>
    <cfRule type="cellIs" dxfId="1704" priority="327" operator="greaterThanOrEqual">
      <formula>80%</formula>
    </cfRule>
  </conditionalFormatting>
  <conditionalFormatting sqref="H32:I32">
    <cfRule type="cellIs" dxfId="1703" priority="322" operator="lessThan">
      <formula>50%</formula>
    </cfRule>
    <cfRule type="cellIs" dxfId="1702" priority="323" operator="between">
      <formula>49%</formula>
      <formula>79%</formula>
    </cfRule>
    <cfRule type="cellIs" dxfId="1701" priority="324" operator="greaterThanOrEqual">
      <formula>80%</formula>
    </cfRule>
  </conditionalFormatting>
  <conditionalFormatting sqref="J32:L32 Q32:U32 W32:CX32">
    <cfRule type="cellIs" dxfId="1700" priority="319" operator="greaterThanOrEqual">
      <formula>0.8</formula>
    </cfRule>
    <cfRule type="cellIs" dxfId="1699" priority="320" operator="between">
      <formula>0.49</formula>
      <formula>0.79</formula>
    </cfRule>
    <cfRule type="cellIs" dxfId="1698" priority="321" operator="lessThan">
      <formula>0.5</formula>
    </cfRule>
  </conditionalFormatting>
  <conditionalFormatting sqref="O33">
    <cfRule type="cellIs" dxfId="1697" priority="316" operator="greaterThanOrEqual">
      <formula>0.8</formula>
    </cfRule>
    <cfRule type="cellIs" dxfId="1696" priority="317" operator="between">
      <formula>0.49</formula>
      <formula>0.79</formula>
    </cfRule>
    <cfRule type="cellIs" dxfId="1695" priority="318" operator="lessThan">
      <formula>0.5</formula>
    </cfRule>
  </conditionalFormatting>
  <conditionalFormatting sqref="M33">
    <cfRule type="cellIs" dxfId="1694" priority="313" operator="greaterThanOrEqual">
      <formula>0.8</formula>
    </cfRule>
    <cfRule type="cellIs" dxfId="1693" priority="314" operator="between">
      <formula>0.49</formula>
      <formula>0.79</formula>
    </cfRule>
    <cfRule type="cellIs" dxfId="1692" priority="315" operator="lessThan">
      <formula>0.5</formula>
    </cfRule>
  </conditionalFormatting>
  <conditionalFormatting sqref="N32 N4:N10 N15:N30 N12:N13">
    <cfRule type="cellIs" dxfId="1691" priority="310" operator="greaterThanOrEqual">
      <formula>0.8</formula>
    </cfRule>
    <cfRule type="cellIs" dxfId="1690" priority="311" operator="between">
      <formula>0.49</formula>
      <formula>0.79</formula>
    </cfRule>
    <cfRule type="cellIs" dxfId="1689" priority="312" operator="lessThan">
      <formula>0.5</formula>
    </cfRule>
  </conditionalFormatting>
  <conditionalFormatting sqref="N31">
    <cfRule type="cellIs" dxfId="1688" priority="307" operator="greaterThanOrEqual">
      <formula>0.8</formula>
    </cfRule>
    <cfRule type="cellIs" dxfId="1687" priority="308" operator="between">
      <formula>0.49</formula>
      <formula>0.79</formula>
    </cfRule>
    <cfRule type="cellIs" dxfId="1686" priority="309" operator="lessThan">
      <formula>0.5</formula>
    </cfRule>
  </conditionalFormatting>
  <conditionalFormatting sqref="O32 O4:O10 O15:O30 O12:O13">
    <cfRule type="cellIs" dxfId="1685" priority="304" operator="greaterThanOrEqual">
      <formula>0.8</formula>
    </cfRule>
    <cfRule type="cellIs" dxfId="1684" priority="305" operator="between">
      <formula>0.49</formula>
      <formula>0.79</formula>
    </cfRule>
    <cfRule type="cellIs" dxfId="1683" priority="306" operator="lessThan">
      <formula>0.5</formula>
    </cfRule>
  </conditionalFormatting>
  <conditionalFormatting sqref="O31">
    <cfRule type="cellIs" dxfId="1682" priority="301" operator="greaterThanOrEqual">
      <formula>0.8</formula>
    </cfRule>
    <cfRule type="cellIs" dxfId="1681" priority="302" operator="between">
      <formula>0.49</formula>
      <formula>0.79</formula>
    </cfRule>
    <cfRule type="cellIs" dxfId="1680" priority="303" operator="lessThan">
      <formula>0.5</formula>
    </cfRule>
  </conditionalFormatting>
  <conditionalFormatting sqref="M10 M5 M17:M24 M26:M31">
    <cfRule type="cellIs" dxfId="1679" priority="298" operator="greaterThanOrEqual">
      <formula>0.8</formula>
    </cfRule>
    <cfRule type="cellIs" dxfId="1678" priority="299" operator="between">
      <formula>0.49</formula>
      <formula>0.79</formula>
    </cfRule>
    <cfRule type="cellIs" dxfId="1677" priority="300" operator="lessThan">
      <formula>0.5</formula>
    </cfRule>
  </conditionalFormatting>
  <conditionalFormatting sqref="M4">
    <cfRule type="cellIs" dxfId="1676" priority="295" operator="greaterThanOrEqual">
      <formula>0.8</formula>
    </cfRule>
    <cfRule type="cellIs" dxfId="1675" priority="296" operator="between">
      <formula>0.49</formula>
      <formula>0.79</formula>
    </cfRule>
    <cfRule type="cellIs" dxfId="1674" priority="297" operator="lessThan">
      <formula>0.5</formula>
    </cfRule>
  </conditionalFormatting>
  <conditionalFormatting sqref="M7">
    <cfRule type="cellIs" dxfId="1673" priority="292" operator="greaterThanOrEqual">
      <formula>0.8</formula>
    </cfRule>
    <cfRule type="cellIs" dxfId="1672" priority="293" operator="between">
      <formula>0.49</formula>
      <formula>0.79</formula>
    </cfRule>
    <cfRule type="cellIs" dxfId="1671" priority="294" operator="lessThan">
      <formula>0.5</formula>
    </cfRule>
  </conditionalFormatting>
  <conditionalFormatting sqref="M8">
    <cfRule type="cellIs" dxfId="1670" priority="289" operator="greaterThanOrEqual">
      <formula>0.8</formula>
    </cfRule>
    <cfRule type="cellIs" dxfId="1669" priority="290" operator="between">
      <formula>0.49</formula>
      <formula>0.79</formula>
    </cfRule>
    <cfRule type="cellIs" dxfId="1668" priority="291" operator="lessThan">
      <formula>0.5</formula>
    </cfRule>
  </conditionalFormatting>
  <conditionalFormatting sqref="M9">
    <cfRule type="cellIs" dxfId="1667" priority="286" operator="greaterThanOrEqual">
      <formula>0.8</formula>
    </cfRule>
    <cfRule type="cellIs" dxfId="1666" priority="287" operator="between">
      <formula>0.49</formula>
      <formula>0.79</formula>
    </cfRule>
    <cfRule type="cellIs" dxfId="1665" priority="288" operator="lessThan">
      <formula>0.5</formula>
    </cfRule>
  </conditionalFormatting>
  <conditionalFormatting sqref="M29">
    <cfRule type="cellIs" dxfId="1664" priority="277" operator="greaterThanOrEqual">
      <formula>0.8</formula>
    </cfRule>
    <cfRule type="cellIs" dxfId="1663" priority="278" operator="between">
      <formula>0.49</formula>
      <formula>0.79</formula>
    </cfRule>
    <cfRule type="cellIs" dxfId="1662" priority="279" operator="lessThan">
      <formula>0.5</formula>
    </cfRule>
  </conditionalFormatting>
  <conditionalFormatting sqref="M15">
    <cfRule type="cellIs" dxfId="1661" priority="283" operator="greaterThanOrEqual">
      <formula>0.8</formula>
    </cfRule>
    <cfRule type="cellIs" dxfId="1660" priority="284" operator="between">
      <formula>0.49</formula>
      <formula>0.79</formula>
    </cfRule>
    <cfRule type="cellIs" dxfId="1659" priority="285" operator="lessThan">
      <formula>0.5</formula>
    </cfRule>
  </conditionalFormatting>
  <conditionalFormatting sqref="M23">
    <cfRule type="cellIs" dxfId="1658" priority="280" operator="greaterThanOrEqual">
      <formula>0.8</formula>
    </cfRule>
    <cfRule type="cellIs" dxfId="1657" priority="281" operator="between">
      <formula>0.49</formula>
      <formula>0.79</formula>
    </cfRule>
    <cfRule type="cellIs" dxfId="1656" priority="282" operator="lessThan">
      <formula>0.5</formula>
    </cfRule>
  </conditionalFormatting>
  <conditionalFormatting sqref="M16">
    <cfRule type="cellIs" dxfId="1655" priority="268" operator="greaterThanOrEqual">
      <formula>0.8</formula>
    </cfRule>
    <cfRule type="cellIs" dxfId="1654" priority="269" operator="between">
      <formula>0.49</formula>
      <formula>0.79</formula>
    </cfRule>
    <cfRule type="cellIs" dxfId="1653" priority="270" operator="lessThan">
      <formula>0.5</formula>
    </cfRule>
  </conditionalFormatting>
  <conditionalFormatting sqref="M6">
    <cfRule type="cellIs" dxfId="1652" priority="274" operator="greaterThanOrEqual">
      <formula>0.8</formula>
    </cfRule>
    <cfRule type="cellIs" dxfId="1651" priority="275" operator="between">
      <formula>0.49</formula>
      <formula>0.79</formula>
    </cfRule>
    <cfRule type="cellIs" dxfId="1650" priority="276" operator="lessThan">
      <formula>0.5</formula>
    </cfRule>
  </conditionalFormatting>
  <conditionalFormatting sqref="M12">
    <cfRule type="cellIs" dxfId="1649" priority="271" operator="greaterThanOrEqual">
      <formula>0.8</formula>
    </cfRule>
    <cfRule type="cellIs" dxfId="1648" priority="272" operator="between">
      <formula>0.49</formula>
      <formula>0.79</formula>
    </cfRule>
    <cfRule type="cellIs" dxfId="1647" priority="273" operator="lessThan">
      <formula>0.5</formula>
    </cfRule>
  </conditionalFormatting>
  <conditionalFormatting sqref="M17">
    <cfRule type="cellIs" dxfId="1646" priority="265" operator="greaterThanOrEqual">
      <formula>0.8</formula>
    </cfRule>
    <cfRule type="cellIs" dxfId="1645" priority="266" operator="between">
      <formula>0.49</formula>
      <formula>0.79</formula>
    </cfRule>
    <cfRule type="cellIs" dxfId="1644" priority="267" operator="lessThan">
      <formula>0.5</formula>
    </cfRule>
  </conditionalFormatting>
  <conditionalFormatting sqref="M20">
    <cfRule type="cellIs" dxfId="1643" priority="262" operator="greaterThanOrEqual">
      <formula>0.8</formula>
    </cfRule>
    <cfRule type="cellIs" dxfId="1642" priority="263" operator="between">
      <formula>0.49</formula>
      <formula>0.79</formula>
    </cfRule>
    <cfRule type="cellIs" dxfId="1641" priority="264" operator="lessThan">
      <formula>0.5</formula>
    </cfRule>
  </conditionalFormatting>
  <conditionalFormatting sqref="M28">
    <cfRule type="cellIs" dxfId="1640" priority="259" operator="greaterThanOrEqual">
      <formula>0.8</formula>
    </cfRule>
    <cfRule type="cellIs" dxfId="1639" priority="260" operator="between">
      <formula>0.49</formula>
      <formula>0.79</formula>
    </cfRule>
    <cfRule type="cellIs" dxfId="1638" priority="261" operator="lessThan">
      <formula>0.5</formula>
    </cfRule>
  </conditionalFormatting>
  <conditionalFormatting sqref="M31">
    <cfRule type="cellIs" dxfId="1637" priority="256" operator="greaterThanOrEqual">
      <formula>0.8</formula>
    </cfRule>
    <cfRule type="cellIs" dxfId="1636" priority="257" operator="between">
      <formula>0.49</formula>
      <formula>0.79</formula>
    </cfRule>
    <cfRule type="cellIs" dxfId="1635" priority="258" operator="lessThan">
      <formula>0.5</formula>
    </cfRule>
  </conditionalFormatting>
  <conditionalFormatting sqref="M13">
    <cfRule type="cellIs" dxfId="1634" priority="253" operator="greaterThanOrEqual">
      <formula>0.8</formula>
    </cfRule>
    <cfRule type="cellIs" dxfId="1633" priority="254" operator="between">
      <formula>0.49</formula>
      <formula>0.79</formula>
    </cfRule>
    <cfRule type="cellIs" dxfId="1632" priority="255" operator="lessThan">
      <formula>0.5</formula>
    </cfRule>
  </conditionalFormatting>
  <conditionalFormatting sqref="M31">
    <cfRule type="cellIs" dxfId="1631" priority="244" operator="greaterThanOrEqual">
      <formula>0.8</formula>
    </cfRule>
    <cfRule type="cellIs" dxfId="1630" priority="245" operator="between">
      <formula>0.49</formula>
      <formula>0.79</formula>
    </cfRule>
    <cfRule type="cellIs" dxfId="1629" priority="246" operator="lessThan">
      <formula>0.5</formula>
    </cfRule>
  </conditionalFormatting>
  <conditionalFormatting sqref="M22">
    <cfRule type="cellIs" dxfId="1628" priority="250" operator="greaterThanOrEqual">
      <formula>0.8</formula>
    </cfRule>
    <cfRule type="cellIs" dxfId="1627" priority="251" operator="between">
      <formula>0.49</formula>
      <formula>0.79</formula>
    </cfRule>
    <cfRule type="cellIs" dxfId="1626" priority="252" operator="lessThan">
      <formula>0.5</formula>
    </cfRule>
  </conditionalFormatting>
  <conditionalFormatting sqref="M28">
    <cfRule type="cellIs" dxfId="1625" priority="247" operator="greaterThanOrEqual">
      <formula>0.8</formula>
    </cfRule>
    <cfRule type="cellIs" dxfId="1624" priority="248" operator="between">
      <formula>0.49</formula>
      <formula>0.79</formula>
    </cfRule>
    <cfRule type="cellIs" dxfId="1623" priority="249" operator="lessThan">
      <formula>0.5</formula>
    </cfRule>
  </conditionalFormatting>
  <conditionalFormatting sqref="M15">
    <cfRule type="cellIs" dxfId="1622" priority="241" operator="greaterThanOrEqual">
      <formula>0.8</formula>
    </cfRule>
    <cfRule type="cellIs" dxfId="1621" priority="242" operator="between">
      <formula>0.49</formula>
      <formula>0.79</formula>
    </cfRule>
    <cfRule type="cellIs" dxfId="1620" priority="243" operator="lessThan">
      <formula>0.5</formula>
    </cfRule>
  </conditionalFormatting>
  <conditionalFormatting sqref="M16">
    <cfRule type="cellIs" dxfId="1619" priority="238" operator="greaterThanOrEqual">
      <formula>0.8</formula>
    </cfRule>
    <cfRule type="cellIs" dxfId="1618" priority="239" operator="between">
      <formula>0.49</formula>
      <formula>0.79</formula>
    </cfRule>
    <cfRule type="cellIs" dxfId="1617" priority="240" operator="lessThan">
      <formula>0.5</formula>
    </cfRule>
  </conditionalFormatting>
  <conditionalFormatting sqref="M19">
    <cfRule type="cellIs" dxfId="1616" priority="235" operator="greaterThanOrEqual">
      <formula>0.8</formula>
    </cfRule>
    <cfRule type="cellIs" dxfId="1615" priority="236" operator="between">
      <formula>0.49</formula>
      <formula>0.79</formula>
    </cfRule>
    <cfRule type="cellIs" dxfId="1614" priority="237" operator="lessThan">
      <formula>0.5</formula>
    </cfRule>
  </conditionalFormatting>
  <conditionalFormatting sqref="M27">
    <cfRule type="cellIs" dxfId="1613" priority="232" operator="greaterThanOrEqual">
      <formula>0.8</formula>
    </cfRule>
    <cfRule type="cellIs" dxfId="1612" priority="233" operator="between">
      <formula>0.49</formula>
      <formula>0.79</formula>
    </cfRule>
    <cfRule type="cellIs" dxfId="1611" priority="234" operator="lessThan">
      <formula>0.5</formula>
    </cfRule>
  </conditionalFormatting>
  <conditionalFormatting sqref="M30">
    <cfRule type="cellIs" dxfId="1610" priority="229" operator="greaterThanOrEqual">
      <formula>0.8</formula>
    </cfRule>
    <cfRule type="cellIs" dxfId="1609" priority="230" operator="between">
      <formula>0.49</formula>
      <formula>0.79</formula>
    </cfRule>
    <cfRule type="cellIs" dxfId="1608" priority="231" operator="lessThan">
      <formula>0.5</formula>
    </cfRule>
  </conditionalFormatting>
  <conditionalFormatting sqref="M31">
    <cfRule type="cellIs" dxfId="1607" priority="226" operator="greaterThanOrEqual">
      <formula>0.8</formula>
    </cfRule>
    <cfRule type="cellIs" dxfId="1606" priority="227" operator="between">
      <formula>0.49</formula>
      <formula>0.79</formula>
    </cfRule>
    <cfRule type="cellIs" dxfId="1605" priority="228" operator="lessThan">
      <formula>0.5</formula>
    </cfRule>
  </conditionalFormatting>
  <conditionalFormatting sqref="M25">
    <cfRule type="cellIs" dxfId="1604" priority="223" operator="greaterThanOrEqual">
      <formula>0.8</formula>
    </cfRule>
    <cfRule type="cellIs" dxfId="1603" priority="224" operator="between">
      <formula>0.49</formula>
      <formula>0.79</formula>
    </cfRule>
    <cfRule type="cellIs" dxfId="1602" priority="225" operator="lessThan">
      <formula>0.5</formula>
    </cfRule>
  </conditionalFormatting>
  <conditionalFormatting sqref="M32">
    <cfRule type="cellIs" dxfId="1601" priority="220" operator="greaterThanOrEqual">
      <formula>0.8</formula>
    </cfRule>
    <cfRule type="cellIs" dxfId="1600" priority="221" operator="between">
      <formula>0.49</formula>
      <formula>0.79</formula>
    </cfRule>
    <cfRule type="cellIs" dxfId="1599" priority="222" operator="lessThan">
      <formula>0.5</formula>
    </cfRule>
  </conditionalFormatting>
  <conditionalFormatting sqref="P27:P32 P18:P25 P6 P12">
    <cfRule type="cellIs" dxfId="1598" priority="217" operator="greaterThanOrEqual">
      <formula>0.8</formula>
    </cfRule>
    <cfRule type="cellIs" dxfId="1597" priority="218" operator="between">
      <formula>0.49</formula>
      <formula>0.79</formula>
    </cfRule>
    <cfRule type="cellIs" dxfId="1596" priority="219" operator="lessThan">
      <formula>0.5</formula>
    </cfRule>
  </conditionalFormatting>
  <conditionalFormatting sqref="P4">
    <cfRule type="cellIs" dxfId="1595" priority="214" operator="greaterThanOrEqual">
      <formula>0.8</formula>
    </cfRule>
    <cfRule type="cellIs" dxfId="1594" priority="215" operator="between">
      <formula>0.49</formula>
      <formula>0.79</formula>
    </cfRule>
    <cfRule type="cellIs" dxfId="1593" priority="216" operator="lessThan">
      <formula>0.5</formula>
    </cfRule>
  </conditionalFormatting>
  <conditionalFormatting sqref="P5">
    <cfRule type="cellIs" dxfId="1592" priority="211" operator="greaterThanOrEqual">
      <formula>0.8</formula>
    </cfRule>
    <cfRule type="cellIs" dxfId="1591" priority="212" operator="between">
      <formula>0.49</formula>
      <formula>0.79</formula>
    </cfRule>
    <cfRule type="cellIs" dxfId="1590" priority="213" operator="lessThan">
      <formula>0.5</formula>
    </cfRule>
  </conditionalFormatting>
  <conditionalFormatting sqref="P8">
    <cfRule type="cellIs" dxfId="1589" priority="208" operator="greaterThanOrEqual">
      <formula>0.8</formula>
    </cfRule>
    <cfRule type="cellIs" dxfId="1588" priority="209" operator="between">
      <formula>0.49</formula>
      <formula>0.79</formula>
    </cfRule>
    <cfRule type="cellIs" dxfId="1587" priority="210" operator="lessThan">
      <formula>0.5</formula>
    </cfRule>
  </conditionalFormatting>
  <conditionalFormatting sqref="P9">
    <cfRule type="cellIs" dxfId="1586" priority="205" operator="greaterThanOrEqual">
      <formula>0.8</formula>
    </cfRule>
    <cfRule type="cellIs" dxfId="1585" priority="206" operator="between">
      <formula>0.49</formula>
      <formula>0.79</formula>
    </cfRule>
    <cfRule type="cellIs" dxfId="1584" priority="207" operator="lessThan">
      <formula>0.5</formula>
    </cfRule>
  </conditionalFormatting>
  <conditionalFormatting sqref="P10">
    <cfRule type="cellIs" dxfId="1583" priority="202" operator="greaterThanOrEqual">
      <formula>0.8</formula>
    </cfRule>
    <cfRule type="cellIs" dxfId="1582" priority="203" operator="between">
      <formula>0.49</formula>
      <formula>0.79</formula>
    </cfRule>
    <cfRule type="cellIs" dxfId="1581" priority="204" operator="lessThan">
      <formula>0.5</formula>
    </cfRule>
  </conditionalFormatting>
  <conditionalFormatting sqref="P30">
    <cfRule type="cellIs" dxfId="1580" priority="190" operator="greaterThanOrEqual">
      <formula>0.8</formula>
    </cfRule>
    <cfRule type="cellIs" dxfId="1579" priority="191" operator="between">
      <formula>0.49</formula>
      <formula>0.79</formula>
    </cfRule>
    <cfRule type="cellIs" dxfId="1578" priority="192" operator="lessThan">
      <formula>0.5</formula>
    </cfRule>
  </conditionalFormatting>
  <conditionalFormatting sqref="P15">
    <cfRule type="cellIs" dxfId="1577" priority="199" operator="greaterThanOrEqual">
      <formula>0.8</formula>
    </cfRule>
    <cfRule type="cellIs" dxfId="1576" priority="200" operator="between">
      <formula>0.49</formula>
      <formula>0.79</formula>
    </cfRule>
    <cfRule type="cellIs" dxfId="1575" priority="201" operator="lessThan">
      <formula>0.5</formula>
    </cfRule>
  </conditionalFormatting>
  <conditionalFormatting sqref="P16">
    <cfRule type="cellIs" dxfId="1574" priority="196" operator="greaterThanOrEqual">
      <formula>0.8</formula>
    </cfRule>
    <cfRule type="cellIs" dxfId="1573" priority="197" operator="between">
      <formula>0.49</formula>
      <formula>0.79</formula>
    </cfRule>
    <cfRule type="cellIs" dxfId="1572" priority="198" operator="lessThan">
      <formula>0.5</formula>
    </cfRule>
  </conditionalFormatting>
  <conditionalFormatting sqref="P24">
    <cfRule type="cellIs" dxfId="1571" priority="193" operator="greaterThanOrEqual">
      <formula>0.8</formula>
    </cfRule>
    <cfRule type="cellIs" dxfId="1570" priority="194" operator="between">
      <formula>0.49</formula>
      <formula>0.79</formula>
    </cfRule>
    <cfRule type="cellIs" dxfId="1569" priority="195" operator="lessThan">
      <formula>0.5</formula>
    </cfRule>
  </conditionalFormatting>
  <conditionalFormatting sqref="P17">
    <cfRule type="cellIs" dxfId="1568" priority="181" operator="greaterThanOrEqual">
      <formula>0.8</formula>
    </cfRule>
    <cfRule type="cellIs" dxfId="1567" priority="182" operator="between">
      <formula>0.49</formula>
      <formula>0.79</formula>
    </cfRule>
    <cfRule type="cellIs" dxfId="1566" priority="183" operator="lessThan">
      <formula>0.5</formula>
    </cfRule>
  </conditionalFormatting>
  <conditionalFormatting sqref="P7">
    <cfRule type="cellIs" dxfId="1565" priority="187" operator="greaterThanOrEqual">
      <formula>0.8</formula>
    </cfRule>
    <cfRule type="cellIs" dxfId="1564" priority="188" operator="between">
      <formula>0.49</formula>
      <formula>0.79</formula>
    </cfRule>
    <cfRule type="cellIs" dxfId="1563" priority="189" operator="lessThan">
      <formula>0.5</formula>
    </cfRule>
  </conditionalFormatting>
  <conditionalFormatting sqref="P13">
    <cfRule type="cellIs" dxfId="1562" priority="184" operator="greaterThanOrEqual">
      <formula>0.8</formula>
    </cfRule>
    <cfRule type="cellIs" dxfId="1561" priority="185" operator="between">
      <formula>0.49</formula>
      <formula>0.79</formula>
    </cfRule>
    <cfRule type="cellIs" dxfId="1560" priority="186" operator="lessThan">
      <formula>0.5</formula>
    </cfRule>
  </conditionalFormatting>
  <conditionalFormatting sqref="P18">
    <cfRule type="cellIs" dxfId="1559" priority="178" operator="greaterThanOrEqual">
      <formula>0.8</formula>
    </cfRule>
    <cfRule type="cellIs" dxfId="1558" priority="179" operator="between">
      <formula>0.49</formula>
      <formula>0.79</formula>
    </cfRule>
    <cfRule type="cellIs" dxfId="1557" priority="180" operator="lessThan">
      <formula>0.5</formula>
    </cfRule>
  </conditionalFormatting>
  <conditionalFormatting sqref="P21">
    <cfRule type="cellIs" dxfId="1556" priority="175" operator="greaterThanOrEqual">
      <formula>0.8</formula>
    </cfRule>
    <cfRule type="cellIs" dxfId="1555" priority="176" operator="between">
      <formula>0.49</formula>
      <formula>0.79</formula>
    </cfRule>
    <cfRule type="cellIs" dxfId="1554" priority="177" operator="lessThan">
      <formula>0.5</formula>
    </cfRule>
  </conditionalFormatting>
  <conditionalFormatting sqref="P29">
    <cfRule type="cellIs" dxfId="1553" priority="172" operator="greaterThanOrEqual">
      <formula>0.8</formula>
    </cfRule>
    <cfRule type="cellIs" dxfId="1552" priority="173" operator="between">
      <formula>0.49</formula>
      <formula>0.79</formula>
    </cfRule>
    <cfRule type="cellIs" dxfId="1551" priority="174" operator="lessThan">
      <formula>0.5</formula>
    </cfRule>
  </conditionalFormatting>
  <conditionalFormatting sqref="P32">
    <cfRule type="cellIs" dxfId="1550" priority="169" operator="greaterThanOrEqual">
      <formula>0.8</formula>
    </cfRule>
    <cfRule type="cellIs" dxfId="1549" priority="170" operator="between">
      <formula>0.49</formula>
      <formula>0.79</formula>
    </cfRule>
    <cfRule type="cellIs" dxfId="1548" priority="171" operator="lessThan">
      <formula>0.5</formula>
    </cfRule>
  </conditionalFormatting>
  <conditionalFormatting sqref="P32">
    <cfRule type="cellIs" dxfId="1547" priority="157" operator="greaterThanOrEqual">
      <formula>0.8</formula>
    </cfRule>
    <cfRule type="cellIs" dxfId="1546" priority="158" operator="between">
      <formula>0.49</formula>
      <formula>0.79</formula>
    </cfRule>
    <cfRule type="cellIs" dxfId="1545" priority="159" operator="lessThan">
      <formula>0.5</formula>
    </cfRule>
  </conditionalFormatting>
  <conditionalFormatting sqref="P15">
    <cfRule type="cellIs" dxfId="1544" priority="166" operator="greaterThanOrEqual">
      <formula>0.8</formula>
    </cfRule>
    <cfRule type="cellIs" dxfId="1543" priority="167" operator="between">
      <formula>0.49</formula>
      <formula>0.79</formula>
    </cfRule>
    <cfRule type="cellIs" dxfId="1542" priority="168" operator="lessThan">
      <formula>0.5</formula>
    </cfRule>
  </conditionalFormatting>
  <conditionalFormatting sqref="P23">
    <cfRule type="cellIs" dxfId="1541" priority="163" operator="greaterThanOrEqual">
      <formula>0.8</formula>
    </cfRule>
    <cfRule type="cellIs" dxfId="1540" priority="164" operator="between">
      <formula>0.49</formula>
      <formula>0.79</formula>
    </cfRule>
    <cfRule type="cellIs" dxfId="1539" priority="165" operator="lessThan">
      <formula>0.5</formula>
    </cfRule>
  </conditionalFormatting>
  <conditionalFormatting sqref="P29">
    <cfRule type="cellIs" dxfId="1538" priority="160" operator="greaterThanOrEqual">
      <formula>0.8</formula>
    </cfRule>
    <cfRule type="cellIs" dxfId="1537" priority="161" operator="between">
      <formula>0.49</formula>
      <formula>0.79</formula>
    </cfRule>
    <cfRule type="cellIs" dxfId="1536" priority="162" operator="lessThan">
      <formula>0.5</formula>
    </cfRule>
  </conditionalFormatting>
  <conditionalFormatting sqref="P16">
    <cfRule type="cellIs" dxfId="1535" priority="154" operator="greaterThanOrEqual">
      <formula>0.8</formula>
    </cfRule>
    <cfRule type="cellIs" dxfId="1534" priority="155" operator="between">
      <formula>0.49</formula>
      <formula>0.79</formula>
    </cfRule>
    <cfRule type="cellIs" dxfId="1533" priority="156" operator="lessThan">
      <formula>0.5</formula>
    </cfRule>
  </conditionalFormatting>
  <conditionalFormatting sqref="P17">
    <cfRule type="cellIs" dxfId="1532" priority="151" operator="greaterThanOrEqual">
      <formula>0.8</formula>
    </cfRule>
    <cfRule type="cellIs" dxfId="1531" priority="152" operator="between">
      <formula>0.49</formula>
      <formula>0.79</formula>
    </cfRule>
    <cfRule type="cellIs" dxfId="1530" priority="153" operator="lessThan">
      <formula>0.5</formula>
    </cfRule>
  </conditionalFormatting>
  <conditionalFormatting sqref="P20">
    <cfRule type="cellIs" dxfId="1529" priority="148" operator="greaterThanOrEqual">
      <formula>0.8</formula>
    </cfRule>
    <cfRule type="cellIs" dxfId="1528" priority="149" operator="between">
      <formula>0.49</formula>
      <formula>0.79</formula>
    </cfRule>
    <cfRule type="cellIs" dxfId="1527" priority="150" operator="lessThan">
      <formula>0.5</formula>
    </cfRule>
  </conditionalFormatting>
  <conditionalFormatting sqref="P28">
    <cfRule type="cellIs" dxfId="1526" priority="145" operator="greaterThanOrEqual">
      <formula>0.8</formula>
    </cfRule>
    <cfRule type="cellIs" dxfId="1525" priority="146" operator="between">
      <formula>0.49</formula>
      <formula>0.79</formula>
    </cfRule>
    <cfRule type="cellIs" dxfId="1524" priority="147" operator="lessThan">
      <formula>0.5</formula>
    </cfRule>
  </conditionalFormatting>
  <conditionalFormatting sqref="P31">
    <cfRule type="cellIs" dxfId="1523" priority="142" operator="greaterThanOrEqual">
      <formula>0.8</formula>
    </cfRule>
    <cfRule type="cellIs" dxfId="1522" priority="143" operator="between">
      <formula>0.49</formula>
      <formula>0.79</formula>
    </cfRule>
    <cfRule type="cellIs" dxfId="1521" priority="144" operator="lessThan">
      <formula>0.5</formula>
    </cfRule>
  </conditionalFormatting>
  <conditionalFormatting sqref="P32">
    <cfRule type="cellIs" dxfId="1520" priority="139" operator="greaterThanOrEqual">
      <formula>0.8</formula>
    </cfRule>
    <cfRule type="cellIs" dxfId="1519" priority="140" operator="between">
      <formula>0.49</formula>
      <formula>0.79</formula>
    </cfRule>
    <cfRule type="cellIs" dxfId="1518" priority="141" operator="lessThan">
      <formula>0.5</formula>
    </cfRule>
  </conditionalFormatting>
  <conditionalFormatting sqref="P26">
    <cfRule type="cellIs" dxfId="1517" priority="136" operator="greaterThanOrEqual">
      <formula>0.8</formula>
    </cfRule>
    <cfRule type="cellIs" dxfId="1516" priority="137" operator="between">
      <formula>0.49</formula>
      <formula>0.79</formula>
    </cfRule>
    <cfRule type="cellIs" dxfId="1515" priority="138" operator="lessThan">
      <formula>0.5</formula>
    </cfRule>
  </conditionalFormatting>
  <conditionalFormatting sqref="P33">
    <cfRule type="cellIs" dxfId="1514" priority="133" operator="greaterThanOrEqual">
      <formula>0.8</formula>
    </cfRule>
    <cfRule type="cellIs" dxfId="1513" priority="134" operator="between">
      <formula>0.49</formula>
      <formula>0.79</formula>
    </cfRule>
    <cfRule type="cellIs" dxfId="1512" priority="135" operator="lessThan">
      <formula>0.5</formula>
    </cfRule>
  </conditionalFormatting>
  <conditionalFormatting sqref="G14">
    <cfRule type="cellIs" dxfId="1511" priority="130" operator="lessThan">
      <formula>50%</formula>
    </cfRule>
    <cfRule type="cellIs" dxfId="1510" priority="131" operator="between">
      <formula>49%</formula>
      <formula>79%</formula>
    </cfRule>
    <cfRule type="cellIs" dxfId="1509" priority="132" operator="greaterThanOrEqual">
      <formula>80%</formula>
    </cfRule>
  </conditionalFormatting>
  <conditionalFormatting sqref="H14:I14">
    <cfRule type="cellIs" dxfId="1508" priority="127" operator="lessThan">
      <formula>50%</formula>
    </cfRule>
    <cfRule type="cellIs" dxfId="1507" priority="128" operator="between">
      <formula>49%</formula>
      <formula>79%</formula>
    </cfRule>
    <cfRule type="cellIs" dxfId="1506" priority="129" operator="greaterThanOrEqual">
      <formula>80%</formula>
    </cfRule>
  </conditionalFormatting>
  <conditionalFormatting sqref="J14:L14 P14:U14 W14:CX14">
    <cfRule type="cellIs" dxfId="1505" priority="124" operator="greaterThanOrEqual">
      <formula>0.8</formula>
    </cfRule>
    <cfRule type="cellIs" dxfId="1504" priority="125" operator="between">
      <formula>0.49</formula>
      <formula>0.79</formula>
    </cfRule>
    <cfRule type="cellIs" dxfId="1503" priority="126" operator="lessThan">
      <formula>0.5</formula>
    </cfRule>
  </conditionalFormatting>
  <conditionalFormatting sqref="N14">
    <cfRule type="cellIs" dxfId="1502" priority="121" operator="greaterThanOrEqual">
      <formula>0.8</formula>
    </cfRule>
    <cfRule type="cellIs" dxfId="1501" priority="122" operator="between">
      <formula>0.49</formula>
      <formula>0.79</formula>
    </cfRule>
    <cfRule type="cellIs" dxfId="1500" priority="123" operator="lessThan">
      <formula>0.5</formula>
    </cfRule>
  </conditionalFormatting>
  <conditionalFormatting sqref="M14">
    <cfRule type="cellIs" dxfId="1499" priority="118" operator="greaterThanOrEqual">
      <formula>0.8</formula>
    </cfRule>
    <cfRule type="cellIs" dxfId="1498" priority="119" operator="between">
      <formula>0.49</formula>
      <formula>0.79</formula>
    </cfRule>
    <cfRule type="cellIs" dxfId="1497" priority="120" operator="lessThan">
      <formula>0.5</formula>
    </cfRule>
  </conditionalFormatting>
  <conditionalFormatting sqref="O14">
    <cfRule type="cellIs" dxfId="1496" priority="115" operator="greaterThanOrEqual">
      <formula>0.8</formula>
    </cfRule>
    <cfRule type="cellIs" dxfId="1495" priority="116" operator="between">
      <formula>0.49</formula>
      <formula>0.79</formula>
    </cfRule>
    <cfRule type="cellIs" dxfId="1494" priority="117" operator="lessThan">
      <formula>0.5</formula>
    </cfRule>
  </conditionalFormatting>
  <conditionalFormatting sqref="G11">
    <cfRule type="cellIs" dxfId="1493" priority="112" operator="lessThan">
      <formula>50%</formula>
    </cfRule>
    <cfRule type="cellIs" dxfId="1492" priority="113" operator="between">
      <formula>49%</formula>
      <formula>79%</formula>
    </cfRule>
    <cfRule type="cellIs" dxfId="1491" priority="114" operator="greaterThanOrEqual">
      <formula>80%</formula>
    </cfRule>
  </conditionalFormatting>
  <conditionalFormatting sqref="H11:I11">
    <cfRule type="cellIs" dxfId="1490" priority="109" operator="lessThan">
      <formula>50%</formula>
    </cfRule>
    <cfRule type="cellIs" dxfId="1489" priority="110" operator="between">
      <formula>49%</formula>
      <formula>79%</formula>
    </cfRule>
    <cfRule type="cellIs" dxfId="1488" priority="111" operator="greaterThanOrEqual">
      <formula>80%</formula>
    </cfRule>
  </conditionalFormatting>
  <conditionalFormatting sqref="J11:L11 P11:U11 N11 W11:CX11">
    <cfRule type="cellIs" dxfId="1487" priority="106" operator="greaterThanOrEqual">
      <formula>0.8</formula>
    </cfRule>
    <cfRule type="cellIs" dxfId="1486" priority="107" operator="between">
      <formula>0.49</formula>
      <formula>0.79</formula>
    </cfRule>
    <cfRule type="cellIs" dxfId="1485" priority="108" operator="lessThan">
      <formula>0.5</formula>
    </cfRule>
  </conditionalFormatting>
  <conditionalFormatting sqref="M11">
    <cfRule type="cellIs" dxfId="1484" priority="103" operator="greaterThanOrEqual">
      <formula>0.8</formula>
    </cfRule>
    <cfRule type="cellIs" dxfId="1483" priority="104" operator="between">
      <formula>0.49</formula>
      <formula>0.79</formula>
    </cfRule>
    <cfRule type="cellIs" dxfId="1482" priority="105" operator="lessThan">
      <formula>0.5</formula>
    </cfRule>
  </conditionalFormatting>
  <conditionalFormatting sqref="M11">
    <cfRule type="cellIs" dxfId="1481" priority="100" operator="greaterThanOrEqual">
      <formula>0.8</formula>
    </cfRule>
    <cfRule type="cellIs" dxfId="1480" priority="101" operator="between">
      <formula>0.49</formula>
      <formula>0.79</formula>
    </cfRule>
    <cfRule type="cellIs" dxfId="1479" priority="102" operator="lessThan">
      <formula>0.5</formula>
    </cfRule>
  </conditionalFormatting>
  <conditionalFormatting sqref="O11">
    <cfRule type="cellIs" dxfId="1478" priority="97" operator="greaterThanOrEqual">
      <formula>0.8</formula>
    </cfRule>
    <cfRule type="cellIs" dxfId="1477" priority="98" operator="between">
      <formula>0.49</formula>
      <formula>0.79</formula>
    </cfRule>
    <cfRule type="cellIs" dxfId="1476" priority="99" operator="lessThan">
      <formula>0.5</formula>
    </cfRule>
  </conditionalFormatting>
  <conditionalFormatting sqref="V27:V32 V18:V25 V6 V12">
    <cfRule type="cellIs" dxfId="1475" priority="94" operator="greaterThanOrEqual">
      <formula>0.8</formula>
    </cfRule>
    <cfRule type="cellIs" dxfId="1474" priority="95" operator="between">
      <formula>0.49</formula>
      <formula>0.79</formula>
    </cfRule>
    <cfRule type="cellIs" dxfId="1473" priority="96" operator="lessThan">
      <formula>0.5</formula>
    </cfRule>
  </conditionalFormatting>
  <conditionalFormatting sqref="V4">
    <cfRule type="cellIs" dxfId="1472" priority="91" operator="greaterThanOrEqual">
      <formula>0.8</formula>
    </cfRule>
    <cfRule type="cellIs" dxfId="1471" priority="92" operator="between">
      <formula>0.49</formula>
      <formula>0.79</formula>
    </cfRule>
    <cfRule type="cellIs" dxfId="1470" priority="93" operator="lessThan">
      <formula>0.5</formula>
    </cfRule>
  </conditionalFormatting>
  <conditionalFormatting sqref="V5">
    <cfRule type="cellIs" dxfId="1469" priority="88" operator="greaterThanOrEqual">
      <formula>0.8</formula>
    </cfRule>
    <cfRule type="cellIs" dxfId="1468" priority="89" operator="between">
      <formula>0.49</formula>
      <formula>0.79</formula>
    </cfRule>
    <cfRule type="cellIs" dxfId="1467" priority="90" operator="lessThan">
      <formula>0.5</formula>
    </cfRule>
  </conditionalFormatting>
  <conditionalFormatting sqref="V8">
    <cfRule type="cellIs" dxfId="1466" priority="85" operator="greaterThanOrEqual">
      <formula>0.8</formula>
    </cfRule>
    <cfRule type="cellIs" dxfId="1465" priority="86" operator="between">
      <formula>0.49</formula>
      <formula>0.79</formula>
    </cfRule>
    <cfRule type="cellIs" dxfId="1464" priority="87" operator="lessThan">
      <formula>0.5</formula>
    </cfRule>
  </conditionalFormatting>
  <conditionalFormatting sqref="V9">
    <cfRule type="cellIs" dxfId="1463" priority="82" operator="greaterThanOrEqual">
      <formula>0.8</formula>
    </cfRule>
    <cfRule type="cellIs" dxfId="1462" priority="83" operator="between">
      <formula>0.49</formula>
      <formula>0.79</formula>
    </cfRule>
    <cfRule type="cellIs" dxfId="1461" priority="84" operator="lessThan">
      <formula>0.5</formula>
    </cfRule>
  </conditionalFormatting>
  <conditionalFormatting sqref="V10">
    <cfRule type="cellIs" dxfId="1460" priority="79" operator="greaterThanOrEqual">
      <formula>0.8</formula>
    </cfRule>
    <cfRule type="cellIs" dxfId="1459" priority="80" operator="between">
      <formula>0.49</formula>
      <formula>0.79</formula>
    </cfRule>
    <cfRule type="cellIs" dxfId="1458" priority="81" operator="lessThan">
      <formula>0.5</formula>
    </cfRule>
  </conditionalFormatting>
  <conditionalFormatting sqref="V30">
    <cfRule type="cellIs" dxfId="1457" priority="67" operator="greaterThanOrEqual">
      <formula>0.8</formula>
    </cfRule>
    <cfRule type="cellIs" dxfId="1456" priority="68" operator="between">
      <formula>0.49</formula>
      <formula>0.79</formula>
    </cfRule>
    <cfRule type="cellIs" dxfId="1455" priority="69" operator="lessThan">
      <formula>0.5</formula>
    </cfRule>
  </conditionalFormatting>
  <conditionalFormatting sqref="V15">
    <cfRule type="cellIs" dxfId="1454" priority="76" operator="greaterThanOrEqual">
      <formula>0.8</formula>
    </cfRule>
    <cfRule type="cellIs" dxfId="1453" priority="77" operator="between">
      <formula>0.49</formula>
      <formula>0.79</formula>
    </cfRule>
    <cfRule type="cellIs" dxfId="1452" priority="78" operator="lessThan">
      <formula>0.5</formula>
    </cfRule>
  </conditionalFormatting>
  <conditionalFormatting sqref="V16">
    <cfRule type="cellIs" dxfId="1451" priority="73" operator="greaterThanOrEqual">
      <formula>0.8</formula>
    </cfRule>
    <cfRule type="cellIs" dxfId="1450" priority="74" operator="between">
      <formula>0.49</formula>
      <formula>0.79</formula>
    </cfRule>
    <cfRule type="cellIs" dxfId="1449" priority="75" operator="lessThan">
      <formula>0.5</formula>
    </cfRule>
  </conditionalFormatting>
  <conditionalFormatting sqref="V24">
    <cfRule type="cellIs" dxfId="1448" priority="70" operator="greaterThanOrEqual">
      <formula>0.8</formula>
    </cfRule>
    <cfRule type="cellIs" dxfId="1447" priority="71" operator="between">
      <formula>0.49</formula>
      <formula>0.79</formula>
    </cfRule>
    <cfRule type="cellIs" dxfId="1446" priority="72" operator="lessThan">
      <formula>0.5</formula>
    </cfRule>
  </conditionalFormatting>
  <conditionalFormatting sqref="V17">
    <cfRule type="cellIs" dxfId="1445" priority="58" operator="greaterThanOrEqual">
      <formula>0.8</formula>
    </cfRule>
    <cfRule type="cellIs" dxfId="1444" priority="59" operator="between">
      <formula>0.49</formula>
      <formula>0.79</formula>
    </cfRule>
    <cfRule type="cellIs" dxfId="1443" priority="60" operator="lessThan">
      <formula>0.5</formula>
    </cfRule>
  </conditionalFormatting>
  <conditionalFormatting sqref="V7">
    <cfRule type="cellIs" dxfId="1442" priority="64" operator="greaterThanOrEqual">
      <formula>0.8</formula>
    </cfRule>
    <cfRule type="cellIs" dxfId="1441" priority="65" operator="between">
      <formula>0.49</formula>
      <formula>0.79</formula>
    </cfRule>
    <cfRule type="cellIs" dxfId="1440" priority="66" operator="lessThan">
      <formula>0.5</formula>
    </cfRule>
  </conditionalFormatting>
  <conditionalFormatting sqref="V13">
    <cfRule type="cellIs" dxfId="1439" priority="61" operator="greaterThanOrEqual">
      <formula>0.8</formula>
    </cfRule>
    <cfRule type="cellIs" dxfId="1438" priority="62" operator="between">
      <formula>0.49</formula>
      <formula>0.79</formula>
    </cfRule>
    <cfRule type="cellIs" dxfId="1437" priority="63" operator="lessThan">
      <formula>0.5</formula>
    </cfRule>
  </conditionalFormatting>
  <conditionalFormatting sqref="V18">
    <cfRule type="cellIs" dxfId="1436" priority="55" operator="greaterThanOrEqual">
      <formula>0.8</formula>
    </cfRule>
    <cfRule type="cellIs" dxfId="1435" priority="56" operator="between">
      <formula>0.49</formula>
      <formula>0.79</formula>
    </cfRule>
    <cfRule type="cellIs" dxfId="1434" priority="57" operator="lessThan">
      <formula>0.5</formula>
    </cfRule>
  </conditionalFormatting>
  <conditionalFormatting sqref="V21">
    <cfRule type="cellIs" dxfId="1433" priority="52" operator="greaterThanOrEqual">
      <formula>0.8</formula>
    </cfRule>
    <cfRule type="cellIs" dxfId="1432" priority="53" operator="between">
      <formula>0.49</formula>
      <formula>0.79</formula>
    </cfRule>
    <cfRule type="cellIs" dxfId="1431" priority="54" operator="lessThan">
      <formula>0.5</formula>
    </cfRule>
  </conditionalFormatting>
  <conditionalFormatting sqref="V29">
    <cfRule type="cellIs" dxfId="1430" priority="49" operator="greaterThanOrEqual">
      <formula>0.8</formula>
    </cfRule>
    <cfRule type="cellIs" dxfId="1429" priority="50" operator="between">
      <formula>0.49</formula>
      <formula>0.79</formula>
    </cfRule>
    <cfRule type="cellIs" dxfId="1428" priority="51" operator="lessThan">
      <formula>0.5</formula>
    </cfRule>
  </conditionalFormatting>
  <conditionalFormatting sqref="V32">
    <cfRule type="cellIs" dxfId="1427" priority="46" operator="greaterThanOrEqual">
      <formula>0.8</formula>
    </cfRule>
    <cfRule type="cellIs" dxfId="1426" priority="47" operator="between">
      <formula>0.49</formula>
      <formula>0.79</formula>
    </cfRule>
    <cfRule type="cellIs" dxfId="1425" priority="48" operator="lessThan">
      <formula>0.5</formula>
    </cfRule>
  </conditionalFormatting>
  <conditionalFormatting sqref="V32">
    <cfRule type="cellIs" dxfId="1424" priority="34" operator="greaterThanOrEqual">
      <formula>0.8</formula>
    </cfRule>
    <cfRule type="cellIs" dxfId="1423" priority="35" operator="between">
      <formula>0.49</formula>
      <formula>0.79</formula>
    </cfRule>
    <cfRule type="cellIs" dxfId="1422" priority="36" operator="lessThan">
      <formula>0.5</formula>
    </cfRule>
  </conditionalFormatting>
  <conditionalFormatting sqref="V15">
    <cfRule type="cellIs" dxfId="1421" priority="43" operator="greaterThanOrEqual">
      <formula>0.8</formula>
    </cfRule>
    <cfRule type="cellIs" dxfId="1420" priority="44" operator="between">
      <formula>0.49</formula>
      <formula>0.79</formula>
    </cfRule>
    <cfRule type="cellIs" dxfId="1419" priority="45" operator="lessThan">
      <formula>0.5</formula>
    </cfRule>
  </conditionalFormatting>
  <conditionalFormatting sqref="V23">
    <cfRule type="cellIs" dxfId="1418" priority="40" operator="greaterThanOrEqual">
      <formula>0.8</formula>
    </cfRule>
    <cfRule type="cellIs" dxfId="1417" priority="41" operator="between">
      <formula>0.49</formula>
      <formula>0.79</formula>
    </cfRule>
    <cfRule type="cellIs" dxfId="1416" priority="42" operator="lessThan">
      <formula>0.5</formula>
    </cfRule>
  </conditionalFormatting>
  <conditionalFormatting sqref="V29">
    <cfRule type="cellIs" dxfId="1415" priority="37" operator="greaterThanOrEqual">
      <formula>0.8</formula>
    </cfRule>
    <cfRule type="cellIs" dxfId="1414" priority="38" operator="between">
      <formula>0.49</formula>
      <formula>0.79</formula>
    </cfRule>
    <cfRule type="cellIs" dxfId="1413" priority="39" operator="lessThan">
      <formula>0.5</formula>
    </cfRule>
  </conditionalFormatting>
  <conditionalFormatting sqref="V16">
    <cfRule type="cellIs" dxfId="1412" priority="31" operator="greaterThanOrEqual">
      <formula>0.8</formula>
    </cfRule>
    <cfRule type="cellIs" dxfId="1411" priority="32" operator="between">
      <formula>0.49</formula>
      <formula>0.79</formula>
    </cfRule>
    <cfRule type="cellIs" dxfId="1410" priority="33" operator="lessThan">
      <formula>0.5</formula>
    </cfRule>
  </conditionalFormatting>
  <conditionalFormatting sqref="V17">
    <cfRule type="cellIs" dxfId="1409" priority="28" operator="greaterThanOrEqual">
      <formula>0.8</formula>
    </cfRule>
    <cfRule type="cellIs" dxfId="1408" priority="29" operator="between">
      <formula>0.49</formula>
      <formula>0.79</formula>
    </cfRule>
    <cfRule type="cellIs" dxfId="1407" priority="30" operator="lessThan">
      <formula>0.5</formula>
    </cfRule>
  </conditionalFormatting>
  <conditionalFormatting sqref="V20">
    <cfRule type="cellIs" dxfId="1406" priority="25" operator="greaterThanOrEqual">
      <formula>0.8</formula>
    </cfRule>
    <cfRule type="cellIs" dxfId="1405" priority="26" operator="between">
      <formula>0.49</formula>
      <formula>0.79</formula>
    </cfRule>
    <cfRule type="cellIs" dxfId="1404" priority="27" operator="lessThan">
      <formula>0.5</formula>
    </cfRule>
  </conditionalFormatting>
  <conditionalFormatting sqref="V28">
    <cfRule type="cellIs" dxfId="1403" priority="22" operator="greaterThanOrEqual">
      <formula>0.8</formula>
    </cfRule>
    <cfRule type="cellIs" dxfId="1402" priority="23" operator="between">
      <formula>0.49</formula>
      <formula>0.79</formula>
    </cfRule>
    <cfRule type="cellIs" dxfId="1401" priority="24" operator="lessThan">
      <formula>0.5</formula>
    </cfRule>
  </conditionalFormatting>
  <conditionalFormatting sqref="V31">
    <cfRule type="cellIs" dxfId="1400" priority="19" operator="greaterThanOrEqual">
      <formula>0.8</formula>
    </cfRule>
    <cfRule type="cellIs" dxfId="1399" priority="20" operator="between">
      <formula>0.49</formula>
      <formula>0.79</formula>
    </cfRule>
    <cfRule type="cellIs" dxfId="1398" priority="21" operator="lessThan">
      <formula>0.5</formula>
    </cfRule>
  </conditionalFormatting>
  <conditionalFormatting sqref="V32">
    <cfRule type="cellIs" dxfId="1397" priority="16" operator="greaterThanOrEqual">
      <formula>0.8</formula>
    </cfRule>
    <cfRule type="cellIs" dxfId="1396" priority="17" operator="between">
      <formula>0.49</formula>
      <formula>0.79</formula>
    </cfRule>
    <cfRule type="cellIs" dxfId="1395" priority="18" operator="lessThan">
      <formula>0.5</formula>
    </cfRule>
  </conditionalFormatting>
  <conditionalFormatting sqref="V26">
    <cfRule type="cellIs" dxfId="1394" priority="13" operator="greaterThanOrEqual">
      <formula>0.8</formula>
    </cfRule>
    <cfRule type="cellIs" dxfId="1393" priority="14" operator="between">
      <formula>0.49</formula>
      <formula>0.79</formula>
    </cfRule>
    <cfRule type="cellIs" dxfId="1392" priority="15" operator="lessThan">
      <formula>0.5</formula>
    </cfRule>
  </conditionalFormatting>
  <conditionalFormatting sqref="V33">
    <cfRule type="cellIs" dxfId="1391" priority="10" operator="greaterThanOrEqual">
      <formula>0.8</formula>
    </cfRule>
    <cfRule type="cellIs" dxfId="1390" priority="11" operator="between">
      <formula>0.49</formula>
      <formula>0.79</formula>
    </cfRule>
    <cfRule type="cellIs" dxfId="1389" priority="12" operator="lessThan">
      <formula>0.5</formula>
    </cfRule>
  </conditionalFormatting>
  <conditionalFormatting sqref="V14">
    <cfRule type="cellIs" dxfId="1388" priority="7" operator="greaterThanOrEqual">
      <formula>0.8</formula>
    </cfRule>
    <cfRule type="cellIs" dxfId="1387" priority="8" operator="between">
      <formula>0.49</formula>
      <formula>0.79</formula>
    </cfRule>
    <cfRule type="cellIs" dxfId="1386" priority="9" operator="lessThan">
      <formula>0.5</formula>
    </cfRule>
  </conditionalFormatting>
  <conditionalFormatting sqref="V11">
    <cfRule type="cellIs" dxfId="1385" priority="4" operator="greaterThanOrEqual">
      <formula>0.8</formula>
    </cfRule>
    <cfRule type="cellIs" dxfId="1384" priority="5" operator="between">
      <formula>0.49</formula>
      <formula>0.79</formula>
    </cfRule>
    <cfRule type="cellIs" dxfId="1383" priority="6" operator="lessThan">
      <formula>0.5</formula>
    </cfRule>
  </conditionalFormatting>
  <conditionalFormatting sqref="V11">
    <cfRule type="cellIs" dxfId="1382" priority="1" operator="greaterThanOrEqual">
      <formula>0.8</formula>
    </cfRule>
    <cfRule type="cellIs" dxfId="1381" priority="2" operator="between">
      <formula>0.49</formula>
      <formula>0.79</formula>
    </cfRule>
    <cfRule type="cellIs" dxfId="1380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F33" si="1">COUNT(J4,M4,P4,S4,V4,Y4,AB4,AE4,AH4,AK4,AN4,AQ4,AT4,AW4,AZ4,BC4,BF4,BI4,BL4,BO4,BR4,BU4,BX4,CA4,CD4,CG4,CJ4,CM4,CP4,CS4,CV4)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AVERAGE(J4:L4,M4:O4,P4:R4,V4:X4,AB4:AD4,AE4:AG4,AK4:AM4,AN4:AP4,AQ4:AS4,AT4:AV4,AW4:AY4,AZ4:BB4,BC4:BE4,BF4:BH4,BI4:BK4,CP4:CR4,CV4:CX4)</f>
        <v>#DIV/0!</v>
      </c>
      <c r="H4" s="8" t="e">
        <f t="shared" ref="H4:H33" si="3">AVERAGE(S4:U4,Y4:AA4,AH4:AJ4,BL4:BN4,BO4:BQ4,BR4:BT4,BU4:BW4,BX4:BZ4,CA4:CC4,CD4:CF4,CG4:CI4,CJ4:CL4,CM4:CO4,CS4:CU4)</f>
        <v>#DIV/0!</v>
      </c>
      <c r="I4" s="9" t="e">
        <f t="shared" ref="I4:I33" si="4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5">AVERAGE(K4:K33)</f>
        <v>#DIV/0!</v>
      </c>
      <c r="L34" s="18" t="e">
        <f t="shared" si="5"/>
        <v>#DIV/0!</v>
      </c>
      <c r="M34" s="18" t="e">
        <f t="shared" si="5"/>
        <v>#DIV/0!</v>
      </c>
      <c r="N34" s="18" t="e">
        <f t="shared" si="5"/>
        <v>#DIV/0!</v>
      </c>
      <c r="O34" s="18" t="e">
        <f t="shared" si="5"/>
        <v>#DIV/0!</v>
      </c>
      <c r="P34" s="18" t="e">
        <f t="shared" si="5"/>
        <v>#DIV/0!</v>
      </c>
      <c r="Q34" s="18" t="e">
        <f t="shared" si="5"/>
        <v>#DIV/0!</v>
      </c>
      <c r="R34" s="18" t="e">
        <f t="shared" si="5"/>
        <v>#DIV/0!</v>
      </c>
      <c r="S34" s="18" t="e">
        <f t="shared" si="5"/>
        <v>#DIV/0!</v>
      </c>
      <c r="T34" s="18" t="e">
        <f t="shared" si="5"/>
        <v>#DIV/0!</v>
      </c>
      <c r="U34" s="18" t="e">
        <f t="shared" si="5"/>
        <v>#DIV/0!</v>
      </c>
      <c r="V34" s="18" t="e">
        <f t="shared" si="5"/>
        <v>#DIV/0!</v>
      </c>
      <c r="W34" s="18" t="e">
        <f t="shared" si="5"/>
        <v>#DIV/0!</v>
      </c>
      <c r="X34" s="18" t="e">
        <f t="shared" si="5"/>
        <v>#DIV/0!</v>
      </c>
      <c r="Y34" s="18" t="e">
        <f t="shared" si="5"/>
        <v>#DIV/0!</v>
      </c>
      <c r="Z34" s="18" t="e">
        <f t="shared" si="5"/>
        <v>#DIV/0!</v>
      </c>
      <c r="AA34" s="18" t="e">
        <f t="shared" si="5"/>
        <v>#DIV/0!</v>
      </c>
      <c r="AB34" s="18" t="e">
        <f t="shared" si="5"/>
        <v>#DIV/0!</v>
      </c>
      <c r="AC34" s="18" t="e">
        <f t="shared" si="5"/>
        <v>#DIV/0!</v>
      </c>
      <c r="AD34" s="18" t="e">
        <f t="shared" si="5"/>
        <v>#DIV/0!</v>
      </c>
      <c r="AE34" s="18" t="e">
        <f t="shared" si="5"/>
        <v>#DIV/0!</v>
      </c>
      <c r="AF34" s="18" t="e">
        <f t="shared" si="5"/>
        <v>#DIV/0!</v>
      </c>
      <c r="AG34" s="18" t="e">
        <f t="shared" si="5"/>
        <v>#DIV/0!</v>
      </c>
      <c r="AH34" s="18" t="e">
        <f t="shared" si="5"/>
        <v>#DIV/0!</v>
      </c>
      <c r="AI34" s="18" t="e">
        <f t="shared" si="5"/>
        <v>#DIV/0!</v>
      </c>
      <c r="AJ34" s="18" t="e">
        <f t="shared" si="5"/>
        <v>#DIV/0!</v>
      </c>
      <c r="AK34" s="18" t="e">
        <f t="shared" si="5"/>
        <v>#DIV/0!</v>
      </c>
      <c r="AL34" s="18" t="e">
        <f t="shared" si="5"/>
        <v>#DIV/0!</v>
      </c>
      <c r="AM34" s="18" t="e">
        <f t="shared" si="5"/>
        <v>#DIV/0!</v>
      </c>
      <c r="AN34" s="18" t="e">
        <f t="shared" si="5"/>
        <v>#DIV/0!</v>
      </c>
      <c r="AO34" s="18" t="e">
        <f t="shared" si="5"/>
        <v>#DIV/0!</v>
      </c>
      <c r="AP34" s="18" t="e">
        <f t="shared" si="5"/>
        <v>#DIV/0!</v>
      </c>
      <c r="AQ34" s="18" t="e">
        <f t="shared" si="5"/>
        <v>#DIV/0!</v>
      </c>
      <c r="AR34" s="18" t="e">
        <f t="shared" si="5"/>
        <v>#DIV/0!</v>
      </c>
      <c r="AS34" s="18" t="e">
        <f t="shared" si="5"/>
        <v>#DIV/0!</v>
      </c>
      <c r="AT34" s="18" t="e">
        <f t="shared" si="5"/>
        <v>#DIV/0!</v>
      </c>
      <c r="AU34" s="18" t="e">
        <f t="shared" si="5"/>
        <v>#DIV/0!</v>
      </c>
      <c r="AV34" s="18" t="e">
        <f t="shared" si="5"/>
        <v>#DIV/0!</v>
      </c>
      <c r="AW34" s="18" t="e">
        <f t="shared" si="5"/>
        <v>#DIV/0!</v>
      </c>
      <c r="AX34" s="18" t="e">
        <f t="shared" si="5"/>
        <v>#DIV/0!</v>
      </c>
      <c r="AY34" s="18" t="e">
        <f t="shared" si="5"/>
        <v>#DIV/0!</v>
      </c>
      <c r="AZ34" s="18" t="e">
        <f t="shared" si="5"/>
        <v>#DIV/0!</v>
      </c>
      <c r="BA34" s="18" t="e">
        <f t="shared" si="5"/>
        <v>#DIV/0!</v>
      </c>
      <c r="BB34" s="18" t="e">
        <f t="shared" si="5"/>
        <v>#DIV/0!</v>
      </c>
      <c r="BC34" s="18" t="e">
        <f t="shared" si="5"/>
        <v>#DIV/0!</v>
      </c>
      <c r="BD34" s="18" t="e">
        <f t="shared" si="5"/>
        <v>#DIV/0!</v>
      </c>
      <c r="BE34" s="18" t="e">
        <f t="shared" si="5"/>
        <v>#DIV/0!</v>
      </c>
      <c r="BF34" s="18" t="e">
        <f t="shared" si="5"/>
        <v>#DIV/0!</v>
      </c>
      <c r="BG34" s="18" t="e">
        <f t="shared" si="5"/>
        <v>#DIV/0!</v>
      </c>
      <c r="BH34" s="18" t="e">
        <f t="shared" si="5"/>
        <v>#DIV/0!</v>
      </c>
      <c r="BI34" s="18" t="e">
        <f t="shared" si="5"/>
        <v>#DIV/0!</v>
      </c>
      <c r="BJ34" s="18" t="e">
        <f t="shared" si="5"/>
        <v>#DIV/0!</v>
      </c>
      <c r="BK34" s="18" t="e">
        <f t="shared" si="5"/>
        <v>#DIV/0!</v>
      </c>
      <c r="BL34" s="18" t="e">
        <f t="shared" si="5"/>
        <v>#DIV/0!</v>
      </c>
      <c r="BM34" s="18" t="e">
        <f t="shared" si="5"/>
        <v>#DIV/0!</v>
      </c>
      <c r="BN34" s="18" t="e">
        <f t="shared" si="5"/>
        <v>#DIV/0!</v>
      </c>
      <c r="BO34" s="18" t="e">
        <f t="shared" si="5"/>
        <v>#DIV/0!</v>
      </c>
      <c r="BP34" s="18" t="e">
        <f t="shared" si="5"/>
        <v>#DIV/0!</v>
      </c>
      <c r="BQ34" s="18" t="e">
        <f t="shared" si="5"/>
        <v>#DIV/0!</v>
      </c>
      <c r="BR34" s="18" t="e">
        <f t="shared" si="5"/>
        <v>#DIV/0!</v>
      </c>
      <c r="BS34" s="18" t="e">
        <f t="shared" si="5"/>
        <v>#DIV/0!</v>
      </c>
      <c r="BT34" s="18" t="e">
        <f t="shared" si="5"/>
        <v>#DIV/0!</v>
      </c>
      <c r="BU34" s="18" t="e">
        <f t="shared" si="5"/>
        <v>#DIV/0!</v>
      </c>
      <c r="BV34" s="18" t="e">
        <f t="shared" si="5"/>
        <v>#DIV/0!</v>
      </c>
      <c r="BW34" s="18" t="e">
        <f t="shared" ref="BW34:CX34" si="6">AVERAGE(BW4:BW33)</f>
        <v>#DIV/0!</v>
      </c>
      <c r="BX34" s="18" t="e">
        <f t="shared" si="6"/>
        <v>#DIV/0!</v>
      </c>
      <c r="BY34" s="18" t="e">
        <f t="shared" si="6"/>
        <v>#DIV/0!</v>
      </c>
      <c r="BZ34" s="18" t="e">
        <f t="shared" si="6"/>
        <v>#DIV/0!</v>
      </c>
      <c r="CA34" s="18" t="e">
        <f t="shared" si="6"/>
        <v>#DIV/0!</v>
      </c>
      <c r="CB34" s="18" t="e">
        <f t="shared" si="6"/>
        <v>#DIV/0!</v>
      </c>
      <c r="CC34" s="18" t="e">
        <f t="shared" si="6"/>
        <v>#DIV/0!</v>
      </c>
      <c r="CD34" s="18" t="e">
        <f t="shared" si="6"/>
        <v>#DIV/0!</v>
      </c>
      <c r="CE34" s="18" t="e">
        <f t="shared" si="6"/>
        <v>#DIV/0!</v>
      </c>
      <c r="CF34" s="18" t="e">
        <f t="shared" si="6"/>
        <v>#DIV/0!</v>
      </c>
      <c r="CG34" s="18" t="e">
        <f t="shared" si="6"/>
        <v>#DIV/0!</v>
      </c>
      <c r="CH34" s="18" t="e">
        <f t="shared" si="6"/>
        <v>#DIV/0!</v>
      </c>
      <c r="CI34" s="18" t="e">
        <f t="shared" si="6"/>
        <v>#DIV/0!</v>
      </c>
      <c r="CJ34" s="18" t="e">
        <f t="shared" si="6"/>
        <v>#DIV/0!</v>
      </c>
      <c r="CK34" s="18" t="e">
        <f t="shared" si="6"/>
        <v>#DIV/0!</v>
      </c>
      <c r="CL34" s="18" t="e">
        <f t="shared" si="6"/>
        <v>#DIV/0!</v>
      </c>
      <c r="CM34" s="18" t="e">
        <f t="shared" si="6"/>
        <v>#DIV/0!</v>
      </c>
      <c r="CN34" s="18" t="e">
        <f t="shared" si="6"/>
        <v>#DIV/0!</v>
      </c>
      <c r="CO34" s="18" t="e">
        <f t="shared" si="6"/>
        <v>#DIV/0!</v>
      </c>
      <c r="CP34" s="18" t="e">
        <f t="shared" si="6"/>
        <v>#DIV/0!</v>
      </c>
      <c r="CQ34" s="18" t="e">
        <f t="shared" si="6"/>
        <v>#DIV/0!</v>
      </c>
      <c r="CR34" s="18" t="e">
        <f t="shared" si="6"/>
        <v>#DIV/0!</v>
      </c>
      <c r="CS34" s="18" t="e">
        <f t="shared" si="6"/>
        <v>#DIV/0!</v>
      </c>
      <c r="CT34" s="18" t="e">
        <f t="shared" si="6"/>
        <v>#DIV/0!</v>
      </c>
      <c r="CU34" s="18" t="e">
        <f t="shared" si="6"/>
        <v>#DIV/0!</v>
      </c>
      <c r="CV34" s="18" t="e">
        <f t="shared" si="6"/>
        <v>#DIV/0!</v>
      </c>
      <c r="CW34" s="18" t="e">
        <f t="shared" si="6"/>
        <v>#DIV/0!</v>
      </c>
      <c r="CX34" s="18" t="e">
        <f t="shared" si="6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mergeCells count="49">
    <mergeCell ref="CM2:CO2"/>
    <mergeCell ref="CP2:CR2"/>
    <mergeCell ref="CS2:CU2"/>
    <mergeCell ref="CV2:CX2"/>
    <mergeCell ref="A34:F34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A1:F2"/>
    <mergeCell ref="G1:I1"/>
    <mergeCell ref="J1:L1"/>
    <mergeCell ref="M1:X1"/>
    <mergeCell ref="Y1:AA1"/>
    <mergeCell ref="AB1:AJ1"/>
    <mergeCell ref="Y2:AA2"/>
    <mergeCell ref="AB2:AD2"/>
    <mergeCell ref="AE2:AG2"/>
    <mergeCell ref="AH2:AJ2"/>
  </mergeCells>
  <conditionalFormatting sqref="G4:G10 G33 G15:G31 G12:G13">
    <cfRule type="cellIs" dxfId="1379" priority="343" operator="lessThan">
      <formula>50%</formula>
    </cfRule>
    <cfRule type="cellIs" dxfId="1378" priority="344" operator="between">
      <formula>49%</formula>
      <formula>79%</formula>
    </cfRule>
    <cfRule type="cellIs" dxfId="1377" priority="345" operator="greaterThanOrEqual">
      <formula>80%</formula>
    </cfRule>
  </conditionalFormatting>
  <conditionalFormatting sqref="H4:I10 H33:I33 H15:I31 H12:I13">
    <cfRule type="cellIs" dxfId="1376" priority="340" operator="lessThan">
      <formula>50%</formula>
    </cfRule>
    <cfRule type="cellIs" dxfId="1375" priority="341" operator="between">
      <formula>49%</formula>
      <formula>79%</formula>
    </cfRule>
    <cfRule type="cellIs" dxfId="1374" priority="342" operator="greaterThanOrEqual">
      <formula>80%</formula>
    </cfRule>
  </conditionalFormatting>
  <conditionalFormatting sqref="J4:L10 J33:L33 Q33:U33 Q4:U10 N33 Q15:U31 J15:L31 Q12:U13 J12:L13 W12:CX13 W15:CX31 W4:CX10 W33:CX33">
    <cfRule type="cellIs" dxfId="1373" priority="337" operator="greaterThanOrEqual">
      <formula>0.8</formula>
    </cfRule>
    <cfRule type="cellIs" dxfId="1372" priority="338" operator="between">
      <formula>0.49</formula>
      <formula>0.79</formula>
    </cfRule>
    <cfRule type="cellIs" dxfId="1371" priority="339" operator="lessThan">
      <formula>0.5</formula>
    </cfRule>
  </conditionalFormatting>
  <conditionalFormatting sqref="G34">
    <cfRule type="cellIs" dxfId="1370" priority="334" operator="lessThan">
      <formula>50%</formula>
    </cfRule>
    <cfRule type="cellIs" dxfId="1369" priority="335" operator="between">
      <formula>49%</formula>
      <formula>79%</formula>
    </cfRule>
    <cfRule type="cellIs" dxfId="1368" priority="336" operator="greaterThanOrEqual">
      <formula>80%</formula>
    </cfRule>
  </conditionalFormatting>
  <conditionalFormatting sqref="H34:I34">
    <cfRule type="cellIs" dxfId="1367" priority="331" operator="lessThan">
      <formula>50%</formula>
    </cfRule>
    <cfRule type="cellIs" dxfId="1366" priority="332" operator="between">
      <formula>49%</formula>
      <formula>79%</formula>
    </cfRule>
    <cfRule type="cellIs" dxfId="1365" priority="333" operator="greaterThanOrEqual">
      <formula>80%</formula>
    </cfRule>
  </conditionalFormatting>
  <conditionalFormatting sqref="J34:CX34">
    <cfRule type="cellIs" dxfId="1364" priority="328" operator="greaterThanOrEqual">
      <formula>0.8</formula>
    </cfRule>
    <cfRule type="cellIs" dxfId="1363" priority="329" operator="between">
      <formula>0.49</formula>
      <formula>0.79</formula>
    </cfRule>
    <cfRule type="cellIs" dxfId="1362" priority="330" operator="lessThan">
      <formula>0.5</formula>
    </cfRule>
  </conditionalFormatting>
  <conditionalFormatting sqref="G32">
    <cfRule type="cellIs" dxfId="1361" priority="325" operator="lessThan">
      <formula>50%</formula>
    </cfRule>
    <cfRule type="cellIs" dxfId="1360" priority="326" operator="between">
      <formula>49%</formula>
      <formula>79%</formula>
    </cfRule>
    <cfRule type="cellIs" dxfId="1359" priority="327" operator="greaterThanOrEqual">
      <formula>80%</formula>
    </cfRule>
  </conditionalFormatting>
  <conditionalFormatting sqref="H32:I32">
    <cfRule type="cellIs" dxfId="1358" priority="322" operator="lessThan">
      <formula>50%</formula>
    </cfRule>
    <cfRule type="cellIs" dxfId="1357" priority="323" operator="between">
      <formula>49%</formula>
      <formula>79%</formula>
    </cfRule>
    <cfRule type="cellIs" dxfId="1356" priority="324" operator="greaterThanOrEqual">
      <formula>80%</formula>
    </cfRule>
  </conditionalFormatting>
  <conditionalFormatting sqref="J32:L32 Q32:U32 W32:CX32">
    <cfRule type="cellIs" dxfId="1355" priority="319" operator="greaterThanOrEqual">
      <formula>0.8</formula>
    </cfRule>
    <cfRule type="cellIs" dxfId="1354" priority="320" operator="between">
      <formula>0.49</formula>
      <formula>0.79</formula>
    </cfRule>
    <cfRule type="cellIs" dxfId="1353" priority="321" operator="lessThan">
      <formula>0.5</formula>
    </cfRule>
  </conditionalFormatting>
  <conditionalFormatting sqref="O33">
    <cfRule type="cellIs" dxfId="1352" priority="316" operator="greaterThanOrEqual">
      <formula>0.8</formula>
    </cfRule>
    <cfRule type="cellIs" dxfId="1351" priority="317" operator="between">
      <formula>0.49</formula>
      <formula>0.79</formula>
    </cfRule>
    <cfRule type="cellIs" dxfId="1350" priority="318" operator="lessThan">
      <formula>0.5</formula>
    </cfRule>
  </conditionalFormatting>
  <conditionalFormatting sqref="M33">
    <cfRule type="cellIs" dxfId="1349" priority="313" operator="greaterThanOrEqual">
      <formula>0.8</formula>
    </cfRule>
    <cfRule type="cellIs" dxfId="1348" priority="314" operator="between">
      <formula>0.49</formula>
      <formula>0.79</formula>
    </cfRule>
    <cfRule type="cellIs" dxfId="1347" priority="315" operator="lessThan">
      <formula>0.5</formula>
    </cfRule>
  </conditionalFormatting>
  <conditionalFormatting sqref="N32 N4:N10 N15:N30 N12:N13">
    <cfRule type="cellIs" dxfId="1346" priority="310" operator="greaterThanOrEqual">
      <formula>0.8</formula>
    </cfRule>
    <cfRule type="cellIs" dxfId="1345" priority="311" operator="between">
      <formula>0.49</formula>
      <formula>0.79</formula>
    </cfRule>
    <cfRule type="cellIs" dxfId="1344" priority="312" operator="lessThan">
      <formula>0.5</formula>
    </cfRule>
  </conditionalFormatting>
  <conditionalFormatting sqref="N31">
    <cfRule type="cellIs" dxfId="1343" priority="307" operator="greaterThanOrEqual">
      <formula>0.8</formula>
    </cfRule>
    <cfRule type="cellIs" dxfId="1342" priority="308" operator="between">
      <formula>0.49</formula>
      <formula>0.79</formula>
    </cfRule>
    <cfRule type="cellIs" dxfId="1341" priority="309" operator="lessThan">
      <formula>0.5</formula>
    </cfRule>
  </conditionalFormatting>
  <conditionalFormatting sqref="O32 O4:O10 O15:O30 O12:O13">
    <cfRule type="cellIs" dxfId="1340" priority="304" operator="greaterThanOrEqual">
      <formula>0.8</formula>
    </cfRule>
    <cfRule type="cellIs" dxfId="1339" priority="305" operator="between">
      <formula>0.49</formula>
      <formula>0.79</formula>
    </cfRule>
    <cfRule type="cellIs" dxfId="1338" priority="306" operator="lessThan">
      <formula>0.5</formula>
    </cfRule>
  </conditionalFormatting>
  <conditionalFormatting sqref="O31">
    <cfRule type="cellIs" dxfId="1337" priority="301" operator="greaterThanOrEqual">
      <formula>0.8</formula>
    </cfRule>
    <cfRule type="cellIs" dxfId="1336" priority="302" operator="between">
      <formula>0.49</formula>
      <formula>0.79</formula>
    </cfRule>
    <cfRule type="cellIs" dxfId="1335" priority="303" operator="lessThan">
      <formula>0.5</formula>
    </cfRule>
  </conditionalFormatting>
  <conditionalFormatting sqref="M10 M5 M17:M24 M26:M31">
    <cfRule type="cellIs" dxfId="1334" priority="298" operator="greaterThanOrEqual">
      <formula>0.8</formula>
    </cfRule>
    <cfRule type="cellIs" dxfId="1333" priority="299" operator="between">
      <formula>0.49</formula>
      <formula>0.79</formula>
    </cfRule>
    <cfRule type="cellIs" dxfId="1332" priority="300" operator="lessThan">
      <formula>0.5</formula>
    </cfRule>
  </conditionalFormatting>
  <conditionalFormatting sqref="M4">
    <cfRule type="cellIs" dxfId="1331" priority="295" operator="greaterThanOrEqual">
      <formula>0.8</formula>
    </cfRule>
    <cfRule type="cellIs" dxfId="1330" priority="296" operator="between">
      <formula>0.49</formula>
      <formula>0.79</formula>
    </cfRule>
    <cfRule type="cellIs" dxfId="1329" priority="297" operator="lessThan">
      <formula>0.5</formula>
    </cfRule>
  </conditionalFormatting>
  <conditionalFormatting sqref="M7">
    <cfRule type="cellIs" dxfId="1328" priority="292" operator="greaterThanOrEqual">
      <formula>0.8</formula>
    </cfRule>
    <cfRule type="cellIs" dxfId="1327" priority="293" operator="between">
      <formula>0.49</formula>
      <formula>0.79</formula>
    </cfRule>
    <cfRule type="cellIs" dxfId="1326" priority="294" operator="lessThan">
      <formula>0.5</formula>
    </cfRule>
  </conditionalFormatting>
  <conditionalFormatting sqref="M8">
    <cfRule type="cellIs" dxfId="1325" priority="289" operator="greaterThanOrEqual">
      <formula>0.8</formula>
    </cfRule>
    <cfRule type="cellIs" dxfId="1324" priority="290" operator="between">
      <formula>0.49</formula>
      <formula>0.79</formula>
    </cfRule>
    <cfRule type="cellIs" dxfId="1323" priority="291" operator="lessThan">
      <formula>0.5</formula>
    </cfRule>
  </conditionalFormatting>
  <conditionalFormatting sqref="M9">
    <cfRule type="cellIs" dxfId="1322" priority="286" operator="greaterThanOrEqual">
      <formula>0.8</formula>
    </cfRule>
    <cfRule type="cellIs" dxfId="1321" priority="287" operator="between">
      <formula>0.49</formula>
      <formula>0.79</formula>
    </cfRule>
    <cfRule type="cellIs" dxfId="1320" priority="288" operator="lessThan">
      <formula>0.5</formula>
    </cfRule>
  </conditionalFormatting>
  <conditionalFormatting sqref="M29">
    <cfRule type="cellIs" dxfId="1319" priority="277" operator="greaterThanOrEqual">
      <formula>0.8</formula>
    </cfRule>
    <cfRule type="cellIs" dxfId="1318" priority="278" operator="between">
      <formula>0.49</formula>
      <formula>0.79</formula>
    </cfRule>
    <cfRule type="cellIs" dxfId="1317" priority="279" operator="lessThan">
      <formula>0.5</formula>
    </cfRule>
  </conditionalFormatting>
  <conditionalFormatting sqref="M15">
    <cfRule type="cellIs" dxfId="1316" priority="283" operator="greaterThanOrEqual">
      <formula>0.8</formula>
    </cfRule>
    <cfRule type="cellIs" dxfId="1315" priority="284" operator="between">
      <formula>0.49</formula>
      <formula>0.79</formula>
    </cfRule>
    <cfRule type="cellIs" dxfId="1314" priority="285" operator="lessThan">
      <formula>0.5</formula>
    </cfRule>
  </conditionalFormatting>
  <conditionalFormatting sqref="M23">
    <cfRule type="cellIs" dxfId="1313" priority="280" operator="greaterThanOrEqual">
      <formula>0.8</formula>
    </cfRule>
    <cfRule type="cellIs" dxfId="1312" priority="281" operator="between">
      <formula>0.49</formula>
      <formula>0.79</formula>
    </cfRule>
    <cfRule type="cellIs" dxfId="1311" priority="282" operator="lessThan">
      <formula>0.5</formula>
    </cfRule>
  </conditionalFormatting>
  <conditionalFormatting sqref="M16">
    <cfRule type="cellIs" dxfId="1310" priority="268" operator="greaterThanOrEqual">
      <formula>0.8</formula>
    </cfRule>
    <cfRule type="cellIs" dxfId="1309" priority="269" operator="between">
      <formula>0.49</formula>
      <formula>0.79</formula>
    </cfRule>
    <cfRule type="cellIs" dxfId="1308" priority="270" operator="lessThan">
      <formula>0.5</formula>
    </cfRule>
  </conditionalFormatting>
  <conditionalFormatting sqref="M6">
    <cfRule type="cellIs" dxfId="1307" priority="274" operator="greaterThanOrEqual">
      <formula>0.8</formula>
    </cfRule>
    <cfRule type="cellIs" dxfId="1306" priority="275" operator="between">
      <formula>0.49</formula>
      <formula>0.79</formula>
    </cfRule>
    <cfRule type="cellIs" dxfId="1305" priority="276" operator="lessThan">
      <formula>0.5</formula>
    </cfRule>
  </conditionalFormatting>
  <conditionalFormatting sqref="M12">
    <cfRule type="cellIs" dxfId="1304" priority="271" operator="greaterThanOrEqual">
      <formula>0.8</formula>
    </cfRule>
    <cfRule type="cellIs" dxfId="1303" priority="272" operator="between">
      <formula>0.49</formula>
      <formula>0.79</formula>
    </cfRule>
    <cfRule type="cellIs" dxfId="1302" priority="273" operator="lessThan">
      <formula>0.5</formula>
    </cfRule>
  </conditionalFormatting>
  <conditionalFormatting sqref="M17">
    <cfRule type="cellIs" dxfId="1301" priority="265" operator="greaterThanOrEqual">
      <formula>0.8</formula>
    </cfRule>
    <cfRule type="cellIs" dxfId="1300" priority="266" operator="between">
      <formula>0.49</formula>
      <formula>0.79</formula>
    </cfRule>
    <cfRule type="cellIs" dxfId="1299" priority="267" operator="lessThan">
      <formula>0.5</formula>
    </cfRule>
  </conditionalFormatting>
  <conditionalFormatting sqref="M20">
    <cfRule type="cellIs" dxfId="1298" priority="262" operator="greaterThanOrEqual">
      <formula>0.8</formula>
    </cfRule>
    <cfRule type="cellIs" dxfId="1297" priority="263" operator="between">
      <formula>0.49</formula>
      <formula>0.79</formula>
    </cfRule>
    <cfRule type="cellIs" dxfId="1296" priority="264" operator="lessThan">
      <formula>0.5</formula>
    </cfRule>
  </conditionalFormatting>
  <conditionalFormatting sqref="M28">
    <cfRule type="cellIs" dxfId="1295" priority="259" operator="greaterThanOrEqual">
      <formula>0.8</formula>
    </cfRule>
    <cfRule type="cellIs" dxfId="1294" priority="260" operator="between">
      <formula>0.49</formula>
      <formula>0.79</formula>
    </cfRule>
    <cfRule type="cellIs" dxfId="1293" priority="261" operator="lessThan">
      <formula>0.5</formula>
    </cfRule>
  </conditionalFormatting>
  <conditionalFormatting sqref="M31">
    <cfRule type="cellIs" dxfId="1292" priority="256" operator="greaterThanOrEqual">
      <formula>0.8</formula>
    </cfRule>
    <cfRule type="cellIs" dxfId="1291" priority="257" operator="between">
      <formula>0.49</formula>
      <formula>0.79</formula>
    </cfRule>
    <cfRule type="cellIs" dxfId="1290" priority="258" operator="lessThan">
      <formula>0.5</formula>
    </cfRule>
  </conditionalFormatting>
  <conditionalFormatting sqref="M13">
    <cfRule type="cellIs" dxfId="1289" priority="253" operator="greaterThanOrEqual">
      <formula>0.8</formula>
    </cfRule>
    <cfRule type="cellIs" dxfId="1288" priority="254" operator="between">
      <formula>0.49</formula>
      <formula>0.79</formula>
    </cfRule>
    <cfRule type="cellIs" dxfId="1287" priority="255" operator="lessThan">
      <formula>0.5</formula>
    </cfRule>
  </conditionalFormatting>
  <conditionalFormatting sqref="M31">
    <cfRule type="cellIs" dxfId="1286" priority="244" operator="greaterThanOrEqual">
      <formula>0.8</formula>
    </cfRule>
    <cfRule type="cellIs" dxfId="1285" priority="245" operator="between">
      <formula>0.49</formula>
      <formula>0.79</formula>
    </cfRule>
    <cfRule type="cellIs" dxfId="1284" priority="246" operator="lessThan">
      <formula>0.5</formula>
    </cfRule>
  </conditionalFormatting>
  <conditionalFormatting sqref="M22">
    <cfRule type="cellIs" dxfId="1283" priority="250" operator="greaterThanOrEqual">
      <formula>0.8</formula>
    </cfRule>
    <cfRule type="cellIs" dxfId="1282" priority="251" operator="between">
      <formula>0.49</formula>
      <formula>0.79</formula>
    </cfRule>
    <cfRule type="cellIs" dxfId="1281" priority="252" operator="lessThan">
      <formula>0.5</formula>
    </cfRule>
  </conditionalFormatting>
  <conditionalFormatting sqref="M28">
    <cfRule type="cellIs" dxfId="1280" priority="247" operator="greaterThanOrEqual">
      <formula>0.8</formula>
    </cfRule>
    <cfRule type="cellIs" dxfId="1279" priority="248" operator="between">
      <formula>0.49</formula>
      <formula>0.79</formula>
    </cfRule>
    <cfRule type="cellIs" dxfId="1278" priority="249" operator="lessThan">
      <formula>0.5</formula>
    </cfRule>
  </conditionalFormatting>
  <conditionalFormatting sqref="M15">
    <cfRule type="cellIs" dxfId="1277" priority="241" operator="greaterThanOrEqual">
      <formula>0.8</formula>
    </cfRule>
    <cfRule type="cellIs" dxfId="1276" priority="242" operator="between">
      <formula>0.49</formula>
      <formula>0.79</formula>
    </cfRule>
    <cfRule type="cellIs" dxfId="1275" priority="243" operator="lessThan">
      <formula>0.5</formula>
    </cfRule>
  </conditionalFormatting>
  <conditionalFormatting sqref="M16">
    <cfRule type="cellIs" dxfId="1274" priority="238" operator="greaterThanOrEqual">
      <formula>0.8</formula>
    </cfRule>
    <cfRule type="cellIs" dxfId="1273" priority="239" operator="between">
      <formula>0.49</formula>
      <formula>0.79</formula>
    </cfRule>
    <cfRule type="cellIs" dxfId="1272" priority="240" operator="lessThan">
      <formula>0.5</formula>
    </cfRule>
  </conditionalFormatting>
  <conditionalFormatting sqref="M19">
    <cfRule type="cellIs" dxfId="1271" priority="235" operator="greaterThanOrEqual">
      <formula>0.8</formula>
    </cfRule>
    <cfRule type="cellIs" dxfId="1270" priority="236" operator="between">
      <formula>0.49</formula>
      <formula>0.79</formula>
    </cfRule>
    <cfRule type="cellIs" dxfId="1269" priority="237" operator="lessThan">
      <formula>0.5</formula>
    </cfRule>
  </conditionalFormatting>
  <conditionalFormatting sqref="M27">
    <cfRule type="cellIs" dxfId="1268" priority="232" operator="greaterThanOrEqual">
      <formula>0.8</formula>
    </cfRule>
    <cfRule type="cellIs" dxfId="1267" priority="233" operator="between">
      <formula>0.49</formula>
      <formula>0.79</formula>
    </cfRule>
    <cfRule type="cellIs" dxfId="1266" priority="234" operator="lessThan">
      <formula>0.5</formula>
    </cfRule>
  </conditionalFormatting>
  <conditionalFormatting sqref="M30">
    <cfRule type="cellIs" dxfId="1265" priority="229" operator="greaterThanOrEqual">
      <formula>0.8</formula>
    </cfRule>
    <cfRule type="cellIs" dxfId="1264" priority="230" operator="between">
      <formula>0.49</formula>
      <formula>0.79</formula>
    </cfRule>
    <cfRule type="cellIs" dxfId="1263" priority="231" operator="lessThan">
      <formula>0.5</formula>
    </cfRule>
  </conditionalFormatting>
  <conditionalFormatting sqref="M31">
    <cfRule type="cellIs" dxfId="1262" priority="226" operator="greaterThanOrEqual">
      <formula>0.8</formula>
    </cfRule>
    <cfRule type="cellIs" dxfId="1261" priority="227" operator="between">
      <formula>0.49</formula>
      <formula>0.79</formula>
    </cfRule>
    <cfRule type="cellIs" dxfId="1260" priority="228" operator="lessThan">
      <formula>0.5</formula>
    </cfRule>
  </conditionalFormatting>
  <conditionalFormatting sqref="M25">
    <cfRule type="cellIs" dxfId="1259" priority="223" operator="greaterThanOrEqual">
      <formula>0.8</formula>
    </cfRule>
    <cfRule type="cellIs" dxfId="1258" priority="224" operator="between">
      <formula>0.49</formula>
      <formula>0.79</formula>
    </cfRule>
    <cfRule type="cellIs" dxfId="1257" priority="225" operator="lessThan">
      <formula>0.5</formula>
    </cfRule>
  </conditionalFormatting>
  <conditionalFormatting sqref="M32">
    <cfRule type="cellIs" dxfId="1256" priority="220" operator="greaterThanOrEqual">
      <formula>0.8</formula>
    </cfRule>
    <cfRule type="cellIs" dxfId="1255" priority="221" operator="between">
      <formula>0.49</formula>
      <formula>0.79</formula>
    </cfRule>
    <cfRule type="cellIs" dxfId="1254" priority="222" operator="lessThan">
      <formula>0.5</formula>
    </cfRule>
  </conditionalFormatting>
  <conditionalFormatting sqref="P27:P32 P18:P25 P6 P12">
    <cfRule type="cellIs" dxfId="1253" priority="217" operator="greaterThanOrEqual">
      <formula>0.8</formula>
    </cfRule>
    <cfRule type="cellIs" dxfId="1252" priority="218" operator="between">
      <formula>0.49</formula>
      <formula>0.79</formula>
    </cfRule>
    <cfRule type="cellIs" dxfId="1251" priority="219" operator="lessThan">
      <formula>0.5</formula>
    </cfRule>
  </conditionalFormatting>
  <conditionalFormatting sqref="P4">
    <cfRule type="cellIs" dxfId="1250" priority="214" operator="greaterThanOrEqual">
      <formula>0.8</formula>
    </cfRule>
    <cfRule type="cellIs" dxfId="1249" priority="215" operator="between">
      <formula>0.49</formula>
      <formula>0.79</formula>
    </cfRule>
    <cfRule type="cellIs" dxfId="1248" priority="216" operator="lessThan">
      <formula>0.5</formula>
    </cfRule>
  </conditionalFormatting>
  <conditionalFormatting sqref="P5">
    <cfRule type="cellIs" dxfId="1247" priority="211" operator="greaterThanOrEqual">
      <formula>0.8</formula>
    </cfRule>
    <cfRule type="cellIs" dxfId="1246" priority="212" operator="between">
      <formula>0.49</formula>
      <formula>0.79</formula>
    </cfRule>
    <cfRule type="cellIs" dxfId="1245" priority="213" operator="lessThan">
      <formula>0.5</formula>
    </cfRule>
  </conditionalFormatting>
  <conditionalFormatting sqref="P8">
    <cfRule type="cellIs" dxfId="1244" priority="208" operator="greaterThanOrEqual">
      <formula>0.8</formula>
    </cfRule>
    <cfRule type="cellIs" dxfId="1243" priority="209" operator="between">
      <formula>0.49</formula>
      <formula>0.79</formula>
    </cfRule>
    <cfRule type="cellIs" dxfId="1242" priority="210" operator="lessThan">
      <formula>0.5</formula>
    </cfRule>
  </conditionalFormatting>
  <conditionalFormatting sqref="P9">
    <cfRule type="cellIs" dxfId="1241" priority="205" operator="greaterThanOrEqual">
      <formula>0.8</formula>
    </cfRule>
    <cfRule type="cellIs" dxfId="1240" priority="206" operator="between">
      <formula>0.49</formula>
      <formula>0.79</formula>
    </cfRule>
    <cfRule type="cellIs" dxfId="1239" priority="207" operator="lessThan">
      <formula>0.5</formula>
    </cfRule>
  </conditionalFormatting>
  <conditionalFormatting sqref="P10">
    <cfRule type="cellIs" dxfId="1238" priority="202" operator="greaterThanOrEqual">
      <formula>0.8</formula>
    </cfRule>
    <cfRule type="cellIs" dxfId="1237" priority="203" operator="between">
      <formula>0.49</formula>
      <formula>0.79</formula>
    </cfRule>
    <cfRule type="cellIs" dxfId="1236" priority="204" operator="lessThan">
      <formula>0.5</formula>
    </cfRule>
  </conditionalFormatting>
  <conditionalFormatting sqref="P30">
    <cfRule type="cellIs" dxfId="1235" priority="190" operator="greaterThanOrEqual">
      <formula>0.8</formula>
    </cfRule>
    <cfRule type="cellIs" dxfId="1234" priority="191" operator="between">
      <formula>0.49</formula>
      <formula>0.79</formula>
    </cfRule>
    <cfRule type="cellIs" dxfId="1233" priority="192" operator="lessThan">
      <formula>0.5</formula>
    </cfRule>
  </conditionalFormatting>
  <conditionalFormatting sqref="P15">
    <cfRule type="cellIs" dxfId="1232" priority="199" operator="greaterThanOrEqual">
      <formula>0.8</formula>
    </cfRule>
    <cfRule type="cellIs" dxfId="1231" priority="200" operator="between">
      <formula>0.49</formula>
      <formula>0.79</formula>
    </cfRule>
    <cfRule type="cellIs" dxfId="1230" priority="201" operator="lessThan">
      <formula>0.5</formula>
    </cfRule>
  </conditionalFormatting>
  <conditionalFormatting sqref="P16">
    <cfRule type="cellIs" dxfId="1229" priority="196" operator="greaterThanOrEqual">
      <formula>0.8</formula>
    </cfRule>
    <cfRule type="cellIs" dxfId="1228" priority="197" operator="between">
      <formula>0.49</formula>
      <formula>0.79</formula>
    </cfRule>
    <cfRule type="cellIs" dxfId="1227" priority="198" operator="lessThan">
      <formula>0.5</formula>
    </cfRule>
  </conditionalFormatting>
  <conditionalFormatting sqref="P24">
    <cfRule type="cellIs" dxfId="1226" priority="193" operator="greaterThanOrEqual">
      <formula>0.8</formula>
    </cfRule>
    <cfRule type="cellIs" dxfId="1225" priority="194" operator="between">
      <formula>0.49</formula>
      <formula>0.79</formula>
    </cfRule>
    <cfRule type="cellIs" dxfId="1224" priority="195" operator="lessThan">
      <formula>0.5</formula>
    </cfRule>
  </conditionalFormatting>
  <conditionalFormatting sqref="P17">
    <cfRule type="cellIs" dxfId="1223" priority="181" operator="greaterThanOrEqual">
      <formula>0.8</formula>
    </cfRule>
    <cfRule type="cellIs" dxfId="1222" priority="182" operator="between">
      <formula>0.49</formula>
      <formula>0.79</formula>
    </cfRule>
    <cfRule type="cellIs" dxfId="1221" priority="183" operator="lessThan">
      <formula>0.5</formula>
    </cfRule>
  </conditionalFormatting>
  <conditionalFormatting sqref="P7">
    <cfRule type="cellIs" dxfId="1220" priority="187" operator="greaterThanOrEqual">
      <formula>0.8</formula>
    </cfRule>
    <cfRule type="cellIs" dxfId="1219" priority="188" operator="between">
      <formula>0.49</formula>
      <formula>0.79</formula>
    </cfRule>
    <cfRule type="cellIs" dxfId="1218" priority="189" operator="lessThan">
      <formula>0.5</formula>
    </cfRule>
  </conditionalFormatting>
  <conditionalFormatting sqref="P13">
    <cfRule type="cellIs" dxfId="1217" priority="184" operator="greaterThanOrEqual">
      <formula>0.8</formula>
    </cfRule>
    <cfRule type="cellIs" dxfId="1216" priority="185" operator="between">
      <formula>0.49</formula>
      <formula>0.79</formula>
    </cfRule>
    <cfRule type="cellIs" dxfId="1215" priority="186" operator="lessThan">
      <formula>0.5</formula>
    </cfRule>
  </conditionalFormatting>
  <conditionalFormatting sqref="P18">
    <cfRule type="cellIs" dxfId="1214" priority="178" operator="greaterThanOrEqual">
      <formula>0.8</formula>
    </cfRule>
    <cfRule type="cellIs" dxfId="1213" priority="179" operator="between">
      <formula>0.49</formula>
      <formula>0.79</formula>
    </cfRule>
    <cfRule type="cellIs" dxfId="1212" priority="180" operator="lessThan">
      <formula>0.5</formula>
    </cfRule>
  </conditionalFormatting>
  <conditionalFormatting sqref="P21">
    <cfRule type="cellIs" dxfId="1211" priority="175" operator="greaterThanOrEqual">
      <formula>0.8</formula>
    </cfRule>
    <cfRule type="cellIs" dxfId="1210" priority="176" operator="between">
      <formula>0.49</formula>
      <formula>0.79</formula>
    </cfRule>
    <cfRule type="cellIs" dxfId="1209" priority="177" operator="lessThan">
      <formula>0.5</formula>
    </cfRule>
  </conditionalFormatting>
  <conditionalFormatting sqref="P29">
    <cfRule type="cellIs" dxfId="1208" priority="172" operator="greaterThanOrEqual">
      <formula>0.8</formula>
    </cfRule>
    <cfRule type="cellIs" dxfId="1207" priority="173" operator="between">
      <formula>0.49</formula>
      <formula>0.79</formula>
    </cfRule>
    <cfRule type="cellIs" dxfId="1206" priority="174" operator="lessThan">
      <formula>0.5</formula>
    </cfRule>
  </conditionalFormatting>
  <conditionalFormatting sqref="P32">
    <cfRule type="cellIs" dxfId="1205" priority="169" operator="greaterThanOrEqual">
      <formula>0.8</formula>
    </cfRule>
    <cfRule type="cellIs" dxfId="1204" priority="170" operator="between">
      <formula>0.49</formula>
      <formula>0.79</formula>
    </cfRule>
    <cfRule type="cellIs" dxfId="1203" priority="171" operator="lessThan">
      <formula>0.5</formula>
    </cfRule>
  </conditionalFormatting>
  <conditionalFormatting sqref="P32">
    <cfRule type="cellIs" dxfId="1202" priority="157" operator="greaterThanOrEqual">
      <formula>0.8</formula>
    </cfRule>
    <cfRule type="cellIs" dxfId="1201" priority="158" operator="between">
      <formula>0.49</formula>
      <formula>0.79</formula>
    </cfRule>
    <cfRule type="cellIs" dxfId="1200" priority="159" operator="lessThan">
      <formula>0.5</formula>
    </cfRule>
  </conditionalFormatting>
  <conditionalFormatting sqref="P15">
    <cfRule type="cellIs" dxfId="1199" priority="166" operator="greaterThanOrEqual">
      <formula>0.8</formula>
    </cfRule>
    <cfRule type="cellIs" dxfId="1198" priority="167" operator="between">
      <formula>0.49</formula>
      <formula>0.79</formula>
    </cfRule>
    <cfRule type="cellIs" dxfId="1197" priority="168" operator="lessThan">
      <formula>0.5</formula>
    </cfRule>
  </conditionalFormatting>
  <conditionalFormatting sqref="P23">
    <cfRule type="cellIs" dxfId="1196" priority="163" operator="greaterThanOrEqual">
      <formula>0.8</formula>
    </cfRule>
    <cfRule type="cellIs" dxfId="1195" priority="164" operator="between">
      <formula>0.49</formula>
      <formula>0.79</formula>
    </cfRule>
    <cfRule type="cellIs" dxfId="1194" priority="165" operator="lessThan">
      <formula>0.5</formula>
    </cfRule>
  </conditionalFormatting>
  <conditionalFormatting sqref="P29">
    <cfRule type="cellIs" dxfId="1193" priority="160" operator="greaterThanOrEqual">
      <formula>0.8</formula>
    </cfRule>
    <cfRule type="cellIs" dxfId="1192" priority="161" operator="between">
      <formula>0.49</formula>
      <formula>0.79</formula>
    </cfRule>
    <cfRule type="cellIs" dxfId="1191" priority="162" operator="lessThan">
      <formula>0.5</formula>
    </cfRule>
  </conditionalFormatting>
  <conditionalFormatting sqref="P16">
    <cfRule type="cellIs" dxfId="1190" priority="154" operator="greaterThanOrEqual">
      <formula>0.8</formula>
    </cfRule>
    <cfRule type="cellIs" dxfId="1189" priority="155" operator="between">
      <formula>0.49</formula>
      <formula>0.79</formula>
    </cfRule>
    <cfRule type="cellIs" dxfId="1188" priority="156" operator="lessThan">
      <formula>0.5</formula>
    </cfRule>
  </conditionalFormatting>
  <conditionalFormatting sqref="P17">
    <cfRule type="cellIs" dxfId="1187" priority="151" operator="greaterThanOrEqual">
      <formula>0.8</formula>
    </cfRule>
    <cfRule type="cellIs" dxfId="1186" priority="152" operator="between">
      <formula>0.49</formula>
      <formula>0.79</formula>
    </cfRule>
    <cfRule type="cellIs" dxfId="1185" priority="153" operator="lessThan">
      <formula>0.5</formula>
    </cfRule>
  </conditionalFormatting>
  <conditionalFormatting sqref="P20">
    <cfRule type="cellIs" dxfId="1184" priority="148" operator="greaterThanOrEqual">
      <formula>0.8</formula>
    </cfRule>
    <cfRule type="cellIs" dxfId="1183" priority="149" operator="between">
      <formula>0.49</formula>
      <formula>0.79</formula>
    </cfRule>
    <cfRule type="cellIs" dxfId="1182" priority="150" operator="lessThan">
      <formula>0.5</formula>
    </cfRule>
  </conditionalFormatting>
  <conditionalFormatting sqref="P28">
    <cfRule type="cellIs" dxfId="1181" priority="145" operator="greaterThanOrEqual">
      <formula>0.8</formula>
    </cfRule>
    <cfRule type="cellIs" dxfId="1180" priority="146" operator="between">
      <formula>0.49</formula>
      <formula>0.79</formula>
    </cfRule>
    <cfRule type="cellIs" dxfId="1179" priority="147" operator="lessThan">
      <formula>0.5</formula>
    </cfRule>
  </conditionalFormatting>
  <conditionalFormatting sqref="P31">
    <cfRule type="cellIs" dxfId="1178" priority="142" operator="greaterThanOrEqual">
      <formula>0.8</formula>
    </cfRule>
    <cfRule type="cellIs" dxfId="1177" priority="143" operator="between">
      <formula>0.49</formula>
      <formula>0.79</formula>
    </cfRule>
    <cfRule type="cellIs" dxfId="1176" priority="144" operator="lessThan">
      <formula>0.5</formula>
    </cfRule>
  </conditionalFormatting>
  <conditionalFormatting sqref="P32">
    <cfRule type="cellIs" dxfId="1175" priority="139" operator="greaterThanOrEqual">
      <formula>0.8</formula>
    </cfRule>
    <cfRule type="cellIs" dxfId="1174" priority="140" operator="between">
      <formula>0.49</formula>
      <formula>0.79</formula>
    </cfRule>
    <cfRule type="cellIs" dxfId="1173" priority="141" operator="lessThan">
      <formula>0.5</formula>
    </cfRule>
  </conditionalFormatting>
  <conditionalFormatting sqref="P26">
    <cfRule type="cellIs" dxfId="1172" priority="136" operator="greaterThanOrEqual">
      <formula>0.8</formula>
    </cfRule>
    <cfRule type="cellIs" dxfId="1171" priority="137" operator="between">
      <formula>0.49</formula>
      <formula>0.79</formula>
    </cfRule>
    <cfRule type="cellIs" dxfId="1170" priority="138" operator="lessThan">
      <formula>0.5</formula>
    </cfRule>
  </conditionalFormatting>
  <conditionalFormatting sqref="P33">
    <cfRule type="cellIs" dxfId="1169" priority="133" operator="greaterThanOrEqual">
      <formula>0.8</formula>
    </cfRule>
    <cfRule type="cellIs" dxfId="1168" priority="134" operator="between">
      <formula>0.49</formula>
      <formula>0.79</formula>
    </cfRule>
    <cfRule type="cellIs" dxfId="1167" priority="135" operator="lessThan">
      <formula>0.5</formula>
    </cfRule>
  </conditionalFormatting>
  <conditionalFormatting sqref="G14">
    <cfRule type="cellIs" dxfId="1166" priority="130" operator="lessThan">
      <formula>50%</formula>
    </cfRule>
    <cfRule type="cellIs" dxfId="1165" priority="131" operator="between">
      <formula>49%</formula>
      <formula>79%</formula>
    </cfRule>
    <cfRule type="cellIs" dxfId="1164" priority="132" operator="greaterThanOrEqual">
      <formula>80%</formula>
    </cfRule>
  </conditionalFormatting>
  <conditionalFormatting sqref="H14:I14">
    <cfRule type="cellIs" dxfId="1163" priority="127" operator="lessThan">
      <formula>50%</formula>
    </cfRule>
    <cfRule type="cellIs" dxfId="1162" priority="128" operator="between">
      <formula>49%</formula>
      <formula>79%</formula>
    </cfRule>
    <cfRule type="cellIs" dxfId="1161" priority="129" operator="greaterThanOrEqual">
      <formula>80%</formula>
    </cfRule>
  </conditionalFormatting>
  <conditionalFormatting sqref="J14:L14 P14:U14 W14:CX14">
    <cfRule type="cellIs" dxfId="1160" priority="124" operator="greaterThanOrEqual">
      <formula>0.8</formula>
    </cfRule>
    <cfRule type="cellIs" dxfId="1159" priority="125" operator="between">
      <formula>0.49</formula>
      <formula>0.79</formula>
    </cfRule>
    <cfRule type="cellIs" dxfId="1158" priority="126" operator="lessThan">
      <formula>0.5</formula>
    </cfRule>
  </conditionalFormatting>
  <conditionalFormatting sqref="N14">
    <cfRule type="cellIs" dxfId="1157" priority="121" operator="greaterThanOrEqual">
      <formula>0.8</formula>
    </cfRule>
    <cfRule type="cellIs" dxfId="1156" priority="122" operator="between">
      <formula>0.49</formula>
      <formula>0.79</formula>
    </cfRule>
    <cfRule type="cellIs" dxfId="1155" priority="123" operator="lessThan">
      <formula>0.5</formula>
    </cfRule>
  </conditionalFormatting>
  <conditionalFormatting sqref="M14">
    <cfRule type="cellIs" dxfId="1154" priority="118" operator="greaterThanOrEqual">
      <formula>0.8</formula>
    </cfRule>
    <cfRule type="cellIs" dxfId="1153" priority="119" operator="between">
      <formula>0.49</formula>
      <formula>0.79</formula>
    </cfRule>
    <cfRule type="cellIs" dxfId="1152" priority="120" operator="lessThan">
      <formula>0.5</formula>
    </cfRule>
  </conditionalFormatting>
  <conditionalFormatting sqref="O14">
    <cfRule type="cellIs" dxfId="1151" priority="115" operator="greaterThanOrEqual">
      <formula>0.8</formula>
    </cfRule>
    <cfRule type="cellIs" dxfId="1150" priority="116" operator="between">
      <formula>0.49</formula>
      <formula>0.79</formula>
    </cfRule>
    <cfRule type="cellIs" dxfId="1149" priority="117" operator="lessThan">
      <formula>0.5</formula>
    </cfRule>
  </conditionalFormatting>
  <conditionalFormatting sqref="G11">
    <cfRule type="cellIs" dxfId="1148" priority="112" operator="lessThan">
      <formula>50%</formula>
    </cfRule>
    <cfRule type="cellIs" dxfId="1147" priority="113" operator="between">
      <formula>49%</formula>
      <formula>79%</formula>
    </cfRule>
    <cfRule type="cellIs" dxfId="1146" priority="114" operator="greaterThanOrEqual">
      <formula>80%</formula>
    </cfRule>
  </conditionalFormatting>
  <conditionalFormatting sqref="H11:I11">
    <cfRule type="cellIs" dxfId="1145" priority="109" operator="lessThan">
      <formula>50%</formula>
    </cfRule>
    <cfRule type="cellIs" dxfId="1144" priority="110" operator="between">
      <formula>49%</formula>
      <formula>79%</formula>
    </cfRule>
    <cfRule type="cellIs" dxfId="1143" priority="111" operator="greaterThanOrEqual">
      <formula>80%</formula>
    </cfRule>
  </conditionalFormatting>
  <conditionalFormatting sqref="J11:L11 P11:U11 N11 W11:CX11">
    <cfRule type="cellIs" dxfId="1142" priority="106" operator="greaterThanOrEqual">
      <formula>0.8</formula>
    </cfRule>
    <cfRule type="cellIs" dxfId="1141" priority="107" operator="between">
      <formula>0.49</formula>
      <formula>0.79</formula>
    </cfRule>
    <cfRule type="cellIs" dxfId="1140" priority="108" operator="lessThan">
      <formula>0.5</formula>
    </cfRule>
  </conditionalFormatting>
  <conditionalFormatting sqref="M11">
    <cfRule type="cellIs" dxfId="1139" priority="103" operator="greaterThanOrEqual">
      <formula>0.8</formula>
    </cfRule>
    <cfRule type="cellIs" dxfId="1138" priority="104" operator="between">
      <formula>0.49</formula>
      <formula>0.79</formula>
    </cfRule>
    <cfRule type="cellIs" dxfId="1137" priority="105" operator="lessThan">
      <formula>0.5</formula>
    </cfRule>
  </conditionalFormatting>
  <conditionalFormatting sqref="M11">
    <cfRule type="cellIs" dxfId="1136" priority="100" operator="greaterThanOrEqual">
      <formula>0.8</formula>
    </cfRule>
    <cfRule type="cellIs" dxfId="1135" priority="101" operator="between">
      <formula>0.49</formula>
      <formula>0.79</formula>
    </cfRule>
    <cfRule type="cellIs" dxfId="1134" priority="102" operator="lessThan">
      <formula>0.5</formula>
    </cfRule>
  </conditionalFormatting>
  <conditionalFormatting sqref="O11">
    <cfRule type="cellIs" dxfId="1133" priority="97" operator="greaterThanOrEqual">
      <formula>0.8</formula>
    </cfRule>
    <cfRule type="cellIs" dxfId="1132" priority="98" operator="between">
      <formula>0.49</formula>
      <formula>0.79</formula>
    </cfRule>
    <cfRule type="cellIs" dxfId="1131" priority="99" operator="lessThan">
      <formula>0.5</formula>
    </cfRule>
  </conditionalFormatting>
  <conditionalFormatting sqref="V27:V32 V18:V25 V6 V12">
    <cfRule type="cellIs" dxfId="1130" priority="94" operator="greaterThanOrEqual">
      <formula>0.8</formula>
    </cfRule>
    <cfRule type="cellIs" dxfId="1129" priority="95" operator="between">
      <formula>0.49</formula>
      <formula>0.79</formula>
    </cfRule>
    <cfRule type="cellIs" dxfId="1128" priority="96" operator="lessThan">
      <formula>0.5</formula>
    </cfRule>
  </conditionalFormatting>
  <conditionalFormatting sqref="V4">
    <cfRule type="cellIs" dxfId="1127" priority="91" operator="greaterThanOrEqual">
      <formula>0.8</formula>
    </cfRule>
    <cfRule type="cellIs" dxfId="1126" priority="92" operator="between">
      <formula>0.49</formula>
      <formula>0.79</formula>
    </cfRule>
    <cfRule type="cellIs" dxfId="1125" priority="93" operator="lessThan">
      <formula>0.5</formula>
    </cfRule>
  </conditionalFormatting>
  <conditionalFormatting sqref="V5">
    <cfRule type="cellIs" dxfId="1124" priority="88" operator="greaterThanOrEqual">
      <formula>0.8</formula>
    </cfRule>
    <cfRule type="cellIs" dxfId="1123" priority="89" operator="between">
      <formula>0.49</formula>
      <formula>0.79</formula>
    </cfRule>
    <cfRule type="cellIs" dxfId="1122" priority="90" operator="lessThan">
      <formula>0.5</formula>
    </cfRule>
  </conditionalFormatting>
  <conditionalFormatting sqref="V8">
    <cfRule type="cellIs" dxfId="1121" priority="85" operator="greaterThanOrEqual">
      <formula>0.8</formula>
    </cfRule>
    <cfRule type="cellIs" dxfId="1120" priority="86" operator="between">
      <formula>0.49</formula>
      <formula>0.79</formula>
    </cfRule>
    <cfRule type="cellIs" dxfId="1119" priority="87" operator="lessThan">
      <formula>0.5</formula>
    </cfRule>
  </conditionalFormatting>
  <conditionalFormatting sqref="V9">
    <cfRule type="cellIs" dxfId="1118" priority="82" operator="greaterThanOrEqual">
      <formula>0.8</formula>
    </cfRule>
    <cfRule type="cellIs" dxfId="1117" priority="83" operator="between">
      <formula>0.49</formula>
      <formula>0.79</formula>
    </cfRule>
    <cfRule type="cellIs" dxfId="1116" priority="84" operator="lessThan">
      <formula>0.5</formula>
    </cfRule>
  </conditionalFormatting>
  <conditionalFormatting sqref="V10">
    <cfRule type="cellIs" dxfId="1115" priority="79" operator="greaterThanOrEqual">
      <formula>0.8</formula>
    </cfRule>
    <cfRule type="cellIs" dxfId="1114" priority="80" operator="between">
      <formula>0.49</formula>
      <formula>0.79</formula>
    </cfRule>
    <cfRule type="cellIs" dxfId="1113" priority="81" operator="lessThan">
      <formula>0.5</formula>
    </cfRule>
  </conditionalFormatting>
  <conditionalFormatting sqref="V30">
    <cfRule type="cellIs" dxfId="1112" priority="67" operator="greaterThanOrEqual">
      <formula>0.8</formula>
    </cfRule>
    <cfRule type="cellIs" dxfId="1111" priority="68" operator="between">
      <formula>0.49</formula>
      <formula>0.79</formula>
    </cfRule>
    <cfRule type="cellIs" dxfId="1110" priority="69" operator="lessThan">
      <formula>0.5</formula>
    </cfRule>
  </conditionalFormatting>
  <conditionalFormatting sqref="V15">
    <cfRule type="cellIs" dxfId="1109" priority="76" operator="greaterThanOrEqual">
      <formula>0.8</formula>
    </cfRule>
    <cfRule type="cellIs" dxfId="1108" priority="77" operator="between">
      <formula>0.49</formula>
      <formula>0.79</formula>
    </cfRule>
    <cfRule type="cellIs" dxfId="1107" priority="78" operator="lessThan">
      <formula>0.5</formula>
    </cfRule>
  </conditionalFormatting>
  <conditionalFormatting sqref="V16">
    <cfRule type="cellIs" dxfId="1106" priority="73" operator="greaterThanOrEqual">
      <formula>0.8</formula>
    </cfRule>
    <cfRule type="cellIs" dxfId="1105" priority="74" operator="between">
      <formula>0.49</formula>
      <formula>0.79</formula>
    </cfRule>
    <cfRule type="cellIs" dxfId="1104" priority="75" operator="lessThan">
      <formula>0.5</formula>
    </cfRule>
  </conditionalFormatting>
  <conditionalFormatting sqref="V24">
    <cfRule type="cellIs" dxfId="1103" priority="70" operator="greaterThanOrEqual">
      <formula>0.8</formula>
    </cfRule>
    <cfRule type="cellIs" dxfId="1102" priority="71" operator="between">
      <formula>0.49</formula>
      <formula>0.79</formula>
    </cfRule>
    <cfRule type="cellIs" dxfId="1101" priority="72" operator="lessThan">
      <formula>0.5</formula>
    </cfRule>
  </conditionalFormatting>
  <conditionalFormatting sqref="V17">
    <cfRule type="cellIs" dxfId="1100" priority="58" operator="greaterThanOrEqual">
      <formula>0.8</formula>
    </cfRule>
    <cfRule type="cellIs" dxfId="1099" priority="59" operator="between">
      <formula>0.49</formula>
      <formula>0.79</formula>
    </cfRule>
    <cfRule type="cellIs" dxfId="1098" priority="60" operator="lessThan">
      <formula>0.5</formula>
    </cfRule>
  </conditionalFormatting>
  <conditionalFormatting sqref="V7">
    <cfRule type="cellIs" dxfId="1097" priority="64" operator="greaterThanOrEqual">
      <formula>0.8</formula>
    </cfRule>
    <cfRule type="cellIs" dxfId="1096" priority="65" operator="between">
      <formula>0.49</formula>
      <formula>0.79</formula>
    </cfRule>
    <cfRule type="cellIs" dxfId="1095" priority="66" operator="lessThan">
      <formula>0.5</formula>
    </cfRule>
  </conditionalFormatting>
  <conditionalFormatting sqref="V13">
    <cfRule type="cellIs" dxfId="1094" priority="61" operator="greaterThanOrEqual">
      <formula>0.8</formula>
    </cfRule>
    <cfRule type="cellIs" dxfId="1093" priority="62" operator="between">
      <formula>0.49</formula>
      <formula>0.79</formula>
    </cfRule>
    <cfRule type="cellIs" dxfId="1092" priority="63" operator="lessThan">
      <formula>0.5</formula>
    </cfRule>
  </conditionalFormatting>
  <conditionalFormatting sqref="V18">
    <cfRule type="cellIs" dxfId="1091" priority="55" operator="greaterThanOrEqual">
      <formula>0.8</formula>
    </cfRule>
    <cfRule type="cellIs" dxfId="1090" priority="56" operator="between">
      <formula>0.49</formula>
      <formula>0.79</formula>
    </cfRule>
    <cfRule type="cellIs" dxfId="1089" priority="57" operator="lessThan">
      <formula>0.5</formula>
    </cfRule>
  </conditionalFormatting>
  <conditionalFormatting sqref="V21">
    <cfRule type="cellIs" dxfId="1088" priority="52" operator="greaterThanOrEqual">
      <formula>0.8</formula>
    </cfRule>
    <cfRule type="cellIs" dxfId="1087" priority="53" operator="between">
      <formula>0.49</formula>
      <formula>0.79</formula>
    </cfRule>
    <cfRule type="cellIs" dxfId="1086" priority="54" operator="lessThan">
      <formula>0.5</formula>
    </cfRule>
  </conditionalFormatting>
  <conditionalFormatting sqref="V29">
    <cfRule type="cellIs" dxfId="1085" priority="49" operator="greaterThanOrEqual">
      <formula>0.8</formula>
    </cfRule>
    <cfRule type="cellIs" dxfId="1084" priority="50" operator="between">
      <formula>0.49</formula>
      <formula>0.79</formula>
    </cfRule>
    <cfRule type="cellIs" dxfId="1083" priority="51" operator="lessThan">
      <formula>0.5</formula>
    </cfRule>
  </conditionalFormatting>
  <conditionalFormatting sqref="V32">
    <cfRule type="cellIs" dxfId="1082" priority="46" operator="greaterThanOrEqual">
      <formula>0.8</formula>
    </cfRule>
    <cfRule type="cellIs" dxfId="1081" priority="47" operator="between">
      <formula>0.49</formula>
      <formula>0.79</formula>
    </cfRule>
    <cfRule type="cellIs" dxfId="1080" priority="48" operator="lessThan">
      <formula>0.5</formula>
    </cfRule>
  </conditionalFormatting>
  <conditionalFormatting sqref="V32">
    <cfRule type="cellIs" dxfId="1079" priority="34" operator="greaterThanOrEqual">
      <formula>0.8</formula>
    </cfRule>
    <cfRule type="cellIs" dxfId="1078" priority="35" operator="between">
      <formula>0.49</formula>
      <formula>0.79</formula>
    </cfRule>
    <cfRule type="cellIs" dxfId="1077" priority="36" operator="lessThan">
      <formula>0.5</formula>
    </cfRule>
  </conditionalFormatting>
  <conditionalFormatting sqref="V15">
    <cfRule type="cellIs" dxfId="1076" priority="43" operator="greaterThanOrEqual">
      <formula>0.8</formula>
    </cfRule>
    <cfRule type="cellIs" dxfId="1075" priority="44" operator="between">
      <formula>0.49</formula>
      <formula>0.79</formula>
    </cfRule>
    <cfRule type="cellIs" dxfId="1074" priority="45" operator="lessThan">
      <formula>0.5</formula>
    </cfRule>
  </conditionalFormatting>
  <conditionalFormatting sqref="V23">
    <cfRule type="cellIs" dxfId="1073" priority="40" operator="greaterThanOrEqual">
      <formula>0.8</formula>
    </cfRule>
    <cfRule type="cellIs" dxfId="1072" priority="41" operator="between">
      <formula>0.49</formula>
      <formula>0.79</formula>
    </cfRule>
    <cfRule type="cellIs" dxfId="1071" priority="42" operator="lessThan">
      <formula>0.5</formula>
    </cfRule>
  </conditionalFormatting>
  <conditionalFormatting sqref="V29">
    <cfRule type="cellIs" dxfId="1070" priority="37" operator="greaterThanOrEqual">
      <formula>0.8</formula>
    </cfRule>
    <cfRule type="cellIs" dxfId="1069" priority="38" operator="between">
      <formula>0.49</formula>
      <formula>0.79</formula>
    </cfRule>
    <cfRule type="cellIs" dxfId="1068" priority="39" operator="lessThan">
      <formula>0.5</formula>
    </cfRule>
  </conditionalFormatting>
  <conditionalFormatting sqref="V16">
    <cfRule type="cellIs" dxfId="1067" priority="31" operator="greaterThanOrEqual">
      <formula>0.8</formula>
    </cfRule>
    <cfRule type="cellIs" dxfId="1066" priority="32" operator="between">
      <formula>0.49</formula>
      <formula>0.79</formula>
    </cfRule>
    <cfRule type="cellIs" dxfId="1065" priority="33" operator="lessThan">
      <formula>0.5</formula>
    </cfRule>
  </conditionalFormatting>
  <conditionalFormatting sqref="V17">
    <cfRule type="cellIs" dxfId="1064" priority="28" operator="greaterThanOrEqual">
      <formula>0.8</formula>
    </cfRule>
    <cfRule type="cellIs" dxfId="1063" priority="29" operator="between">
      <formula>0.49</formula>
      <formula>0.79</formula>
    </cfRule>
    <cfRule type="cellIs" dxfId="1062" priority="30" operator="lessThan">
      <formula>0.5</formula>
    </cfRule>
  </conditionalFormatting>
  <conditionalFormatting sqref="V20">
    <cfRule type="cellIs" dxfId="1061" priority="25" operator="greaterThanOrEqual">
      <formula>0.8</formula>
    </cfRule>
    <cfRule type="cellIs" dxfId="1060" priority="26" operator="between">
      <formula>0.49</formula>
      <formula>0.79</formula>
    </cfRule>
    <cfRule type="cellIs" dxfId="1059" priority="27" operator="lessThan">
      <formula>0.5</formula>
    </cfRule>
  </conditionalFormatting>
  <conditionalFormatting sqref="V28">
    <cfRule type="cellIs" dxfId="1058" priority="22" operator="greaterThanOrEqual">
      <formula>0.8</formula>
    </cfRule>
    <cfRule type="cellIs" dxfId="1057" priority="23" operator="between">
      <formula>0.49</formula>
      <formula>0.79</formula>
    </cfRule>
    <cfRule type="cellIs" dxfId="1056" priority="24" operator="lessThan">
      <formula>0.5</formula>
    </cfRule>
  </conditionalFormatting>
  <conditionalFormatting sqref="V31">
    <cfRule type="cellIs" dxfId="1055" priority="19" operator="greaterThanOrEqual">
      <formula>0.8</formula>
    </cfRule>
    <cfRule type="cellIs" dxfId="1054" priority="20" operator="between">
      <formula>0.49</formula>
      <formula>0.79</formula>
    </cfRule>
    <cfRule type="cellIs" dxfId="1053" priority="21" operator="lessThan">
      <formula>0.5</formula>
    </cfRule>
  </conditionalFormatting>
  <conditionalFormatting sqref="V32">
    <cfRule type="cellIs" dxfId="1052" priority="16" operator="greaterThanOrEqual">
      <formula>0.8</formula>
    </cfRule>
    <cfRule type="cellIs" dxfId="1051" priority="17" operator="between">
      <formula>0.49</formula>
      <formula>0.79</formula>
    </cfRule>
    <cfRule type="cellIs" dxfId="1050" priority="18" operator="lessThan">
      <formula>0.5</formula>
    </cfRule>
  </conditionalFormatting>
  <conditionalFormatting sqref="V26">
    <cfRule type="cellIs" dxfId="1049" priority="13" operator="greaterThanOrEqual">
      <formula>0.8</formula>
    </cfRule>
    <cfRule type="cellIs" dxfId="1048" priority="14" operator="between">
      <formula>0.49</formula>
      <formula>0.79</formula>
    </cfRule>
    <cfRule type="cellIs" dxfId="1047" priority="15" operator="lessThan">
      <formula>0.5</formula>
    </cfRule>
  </conditionalFormatting>
  <conditionalFormatting sqref="V33">
    <cfRule type="cellIs" dxfId="1046" priority="10" operator="greaterThanOrEqual">
      <formula>0.8</formula>
    </cfRule>
    <cfRule type="cellIs" dxfId="1045" priority="11" operator="between">
      <formula>0.49</formula>
      <formula>0.79</formula>
    </cfRule>
    <cfRule type="cellIs" dxfId="1044" priority="12" operator="lessThan">
      <formula>0.5</formula>
    </cfRule>
  </conditionalFormatting>
  <conditionalFormatting sqref="V14">
    <cfRule type="cellIs" dxfId="1043" priority="7" operator="greaterThanOrEqual">
      <formula>0.8</formula>
    </cfRule>
    <cfRule type="cellIs" dxfId="1042" priority="8" operator="between">
      <formula>0.49</formula>
      <formula>0.79</formula>
    </cfRule>
    <cfRule type="cellIs" dxfId="1041" priority="9" operator="lessThan">
      <formula>0.5</formula>
    </cfRule>
  </conditionalFormatting>
  <conditionalFormatting sqref="V11">
    <cfRule type="cellIs" dxfId="1040" priority="4" operator="greaterThanOrEqual">
      <formula>0.8</formula>
    </cfRule>
    <cfRule type="cellIs" dxfId="1039" priority="5" operator="between">
      <formula>0.49</formula>
      <formula>0.79</formula>
    </cfRule>
    <cfRule type="cellIs" dxfId="1038" priority="6" operator="lessThan">
      <formula>0.5</formula>
    </cfRule>
  </conditionalFormatting>
  <conditionalFormatting sqref="V11">
    <cfRule type="cellIs" dxfId="1037" priority="1" operator="greaterThanOrEqual">
      <formula>0.8</formula>
    </cfRule>
    <cfRule type="cellIs" dxfId="1036" priority="2" operator="between">
      <formula>0.49</formula>
      <formula>0.79</formula>
    </cfRule>
    <cfRule type="cellIs" dxfId="1035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F33" si="1">COUNT(J4,M4,P4,S4,V4,Y4,AB4,AE4,AH4,AK4,AN4,AQ4,AT4,AW4,AZ4,BC4,BF4,BI4,BL4,BO4,BR4,BU4,BX4,CA4,CD4,CG4,CJ4,CM4,CP4,CS4,CV4)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AVERAGE(J4:L4,M4:O4,P4:R4,V4:X4,AB4:AD4,AE4:AG4,AK4:AM4,AN4:AP4,AQ4:AS4,AT4:AV4,AW4:AY4,AZ4:BB4,BC4:BE4,BF4:BH4,BI4:BK4,CP4:CR4,CV4:CX4)</f>
        <v>#DIV/0!</v>
      </c>
      <c r="H4" s="8" t="e">
        <f t="shared" ref="H4:H33" si="3">AVERAGE(S4:U4,Y4:AA4,AH4:AJ4,BL4:BN4,BO4:BQ4,BR4:BT4,BU4:BW4,BX4:BZ4,CA4:CC4,CD4:CF4,CG4:CI4,CJ4:CL4,CM4:CO4,CS4:CU4)</f>
        <v>#DIV/0!</v>
      </c>
      <c r="I4" s="9" t="e">
        <f t="shared" ref="I4:I33" si="4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5">AVERAGE(K4:K33)</f>
        <v>#DIV/0!</v>
      </c>
      <c r="L34" s="18" t="e">
        <f t="shared" si="5"/>
        <v>#DIV/0!</v>
      </c>
      <c r="M34" s="18" t="e">
        <f t="shared" si="5"/>
        <v>#DIV/0!</v>
      </c>
      <c r="N34" s="18" t="e">
        <f t="shared" si="5"/>
        <v>#DIV/0!</v>
      </c>
      <c r="O34" s="18" t="e">
        <f t="shared" si="5"/>
        <v>#DIV/0!</v>
      </c>
      <c r="P34" s="18" t="e">
        <f t="shared" si="5"/>
        <v>#DIV/0!</v>
      </c>
      <c r="Q34" s="18" t="e">
        <f t="shared" si="5"/>
        <v>#DIV/0!</v>
      </c>
      <c r="R34" s="18" t="e">
        <f t="shared" si="5"/>
        <v>#DIV/0!</v>
      </c>
      <c r="S34" s="18" t="e">
        <f t="shared" si="5"/>
        <v>#DIV/0!</v>
      </c>
      <c r="T34" s="18" t="e">
        <f t="shared" si="5"/>
        <v>#DIV/0!</v>
      </c>
      <c r="U34" s="18" t="e">
        <f t="shared" si="5"/>
        <v>#DIV/0!</v>
      </c>
      <c r="V34" s="18" t="e">
        <f t="shared" si="5"/>
        <v>#DIV/0!</v>
      </c>
      <c r="W34" s="18" t="e">
        <f t="shared" si="5"/>
        <v>#DIV/0!</v>
      </c>
      <c r="X34" s="18" t="e">
        <f t="shared" si="5"/>
        <v>#DIV/0!</v>
      </c>
      <c r="Y34" s="18" t="e">
        <f t="shared" si="5"/>
        <v>#DIV/0!</v>
      </c>
      <c r="Z34" s="18" t="e">
        <f t="shared" si="5"/>
        <v>#DIV/0!</v>
      </c>
      <c r="AA34" s="18" t="e">
        <f t="shared" si="5"/>
        <v>#DIV/0!</v>
      </c>
      <c r="AB34" s="18" t="e">
        <f t="shared" si="5"/>
        <v>#DIV/0!</v>
      </c>
      <c r="AC34" s="18" t="e">
        <f t="shared" si="5"/>
        <v>#DIV/0!</v>
      </c>
      <c r="AD34" s="18" t="e">
        <f t="shared" si="5"/>
        <v>#DIV/0!</v>
      </c>
      <c r="AE34" s="18" t="e">
        <f t="shared" si="5"/>
        <v>#DIV/0!</v>
      </c>
      <c r="AF34" s="18" t="e">
        <f t="shared" si="5"/>
        <v>#DIV/0!</v>
      </c>
      <c r="AG34" s="18" t="e">
        <f t="shared" si="5"/>
        <v>#DIV/0!</v>
      </c>
      <c r="AH34" s="18" t="e">
        <f t="shared" si="5"/>
        <v>#DIV/0!</v>
      </c>
      <c r="AI34" s="18" t="e">
        <f t="shared" si="5"/>
        <v>#DIV/0!</v>
      </c>
      <c r="AJ34" s="18" t="e">
        <f t="shared" si="5"/>
        <v>#DIV/0!</v>
      </c>
      <c r="AK34" s="18" t="e">
        <f t="shared" si="5"/>
        <v>#DIV/0!</v>
      </c>
      <c r="AL34" s="18" t="e">
        <f t="shared" si="5"/>
        <v>#DIV/0!</v>
      </c>
      <c r="AM34" s="18" t="e">
        <f t="shared" si="5"/>
        <v>#DIV/0!</v>
      </c>
      <c r="AN34" s="18" t="e">
        <f t="shared" si="5"/>
        <v>#DIV/0!</v>
      </c>
      <c r="AO34" s="18" t="e">
        <f t="shared" si="5"/>
        <v>#DIV/0!</v>
      </c>
      <c r="AP34" s="18" t="e">
        <f t="shared" si="5"/>
        <v>#DIV/0!</v>
      </c>
      <c r="AQ34" s="18" t="e">
        <f t="shared" si="5"/>
        <v>#DIV/0!</v>
      </c>
      <c r="AR34" s="18" t="e">
        <f t="shared" si="5"/>
        <v>#DIV/0!</v>
      </c>
      <c r="AS34" s="18" t="e">
        <f t="shared" si="5"/>
        <v>#DIV/0!</v>
      </c>
      <c r="AT34" s="18" t="e">
        <f t="shared" si="5"/>
        <v>#DIV/0!</v>
      </c>
      <c r="AU34" s="18" t="e">
        <f t="shared" si="5"/>
        <v>#DIV/0!</v>
      </c>
      <c r="AV34" s="18" t="e">
        <f t="shared" si="5"/>
        <v>#DIV/0!</v>
      </c>
      <c r="AW34" s="18" t="e">
        <f t="shared" si="5"/>
        <v>#DIV/0!</v>
      </c>
      <c r="AX34" s="18" t="e">
        <f t="shared" si="5"/>
        <v>#DIV/0!</v>
      </c>
      <c r="AY34" s="18" t="e">
        <f t="shared" si="5"/>
        <v>#DIV/0!</v>
      </c>
      <c r="AZ34" s="18" t="e">
        <f t="shared" si="5"/>
        <v>#DIV/0!</v>
      </c>
      <c r="BA34" s="18" t="e">
        <f t="shared" si="5"/>
        <v>#DIV/0!</v>
      </c>
      <c r="BB34" s="18" t="e">
        <f t="shared" si="5"/>
        <v>#DIV/0!</v>
      </c>
      <c r="BC34" s="18" t="e">
        <f t="shared" si="5"/>
        <v>#DIV/0!</v>
      </c>
      <c r="BD34" s="18" t="e">
        <f t="shared" si="5"/>
        <v>#DIV/0!</v>
      </c>
      <c r="BE34" s="18" t="e">
        <f t="shared" si="5"/>
        <v>#DIV/0!</v>
      </c>
      <c r="BF34" s="18" t="e">
        <f t="shared" si="5"/>
        <v>#DIV/0!</v>
      </c>
      <c r="BG34" s="18" t="e">
        <f t="shared" si="5"/>
        <v>#DIV/0!</v>
      </c>
      <c r="BH34" s="18" t="e">
        <f t="shared" si="5"/>
        <v>#DIV/0!</v>
      </c>
      <c r="BI34" s="18" t="e">
        <f t="shared" si="5"/>
        <v>#DIV/0!</v>
      </c>
      <c r="BJ34" s="18" t="e">
        <f t="shared" si="5"/>
        <v>#DIV/0!</v>
      </c>
      <c r="BK34" s="18" t="e">
        <f t="shared" si="5"/>
        <v>#DIV/0!</v>
      </c>
      <c r="BL34" s="18" t="e">
        <f t="shared" si="5"/>
        <v>#DIV/0!</v>
      </c>
      <c r="BM34" s="18" t="e">
        <f t="shared" si="5"/>
        <v>#DIV/0!</v>
      </c>
      <c r="BN34" s="18" t="e">
        <f t="shared" si="5"/>
        <v>#DIV/0!</v>
      </c>
      <c r="BO34" s="18" t="e">
        <f t="shared" si="5"/>
        <v>#DIV/0!</v>
      </c>
      <c r="BP34" s="18" t="e">
        <f t="shared" si="5"/>
        <v>#DIV/0!</v>
      </c>
      <c r="BQ34" s="18" t="e">
        <f t="shared" si="5"/>
        <v>#DIV/0!</v>
      </c>
      <c r="BR34" s="18" t="e">
        <f t="shared" si="5"/>
        <v>#DIV/0!</v>
      </c>
      <c r="BS34" s="18" t="e">
        <f t="shared" si="5"/>
        <v>#DIV/0!</v>
      </c>
      <c r="BT34" s="18" t="e">
        <f t="shared" si="5"/>
        <v>#DIV/0!</v>
      </c>
      <c r="BU34" s="18" t="e">
        <f t="shared" si="5"/>
        <v>#DIV/0!</v>
      </c>
      <c r="BV34" s="18" t="e">
        <f t="shared" si="5"/>
        <v>#DIV/0!</v>
      </c>
      <c r="BW34" s="18" t="e">
        <f t="shared" ref="BW34:CX34" si="6">AVERAGE(BW4:BW33)</f>
        <v>#DIV/0!</v>
      </c>
      <c r="BX34" s="18" t="e">
        <f t="shared" si="6"/>
        <v>#DIV/0!</v>
      </c>
      <c r="BY34" s="18" t="e">
        <f t="shared" si="6"/>
        <v>#DIV/0!</v>
      </c>
      <c r="BZ34" s="18" t="e">
        <f t="shared" si="6"/>
        <v>#DIV/0!</v>
      </c>
      <c r="CA34" s="18" t="e">
        <f t="shared" si="6"/>
        <v>#DIV/0!</v>
      </c>
      <c r="CB34" s="18" t="e">
        <f t="shared" si="6"/>
        <v>#DIV/0!</v>
      </c>
      <c r="CC34" s="18" t="e">
        <f t="shared" si="6"/>
        <v>#DIV/0!</v>
      </c>
      <c r="CD34" s="18" t="e">
        <f t="shared" si="6"/>
        <v>#DIV/0!</v>
      </c>
      <c r="CE34" s="18" t="e">
        <f t="shared" si="6"/>
        <v>#DIV/0!</v>
      </c>
      <c r="CF34" s="18" t="e">
        <f t="shared" si="6"/>
        <v>#DIV/0!</v>
      </c>
      <c r="CG34" s="18" t="e">
        <f t="shared" si="6"/>
        <v>#DIV/0!</v>
      </c>
      <c r="CH34" s="18" t="e">
        <f t="shared" si="6"/>
        <v>#DIV/0!</v>
      </c>
      <c r="CI34" s="18" t="e">
        <f t="shared" si="6"/>
        <v>#DIV/0!</v>
      </c>
      <c r="CJ34" s="18" t="e">
        <f t="shared" si="6"/>
        <v>#DIV/0!</v>
      </c>
      <c r="CK34" s="18" t="e">
        <f t="shared" si="6"/>
        <v>#DIV/0!</v>
      </c>
      <c r="CL34" s="18" t="e">
        <f t="shared" si="6"/>
        <v>#DIV/0!</v>
      </c>
      <c r="CM34" s="18" t="e">
        <f t="shared" si="6"/>
        <v>#DIV/0!</v>
      </c>
      <c r="CN34" s="18" t="e">
        <f t="shared" si="6"/>
        <v>#DIV/0!</v>
      </c>
      <c r="CO34" s="18" t="e">
        <f t="shared" si="6"/>
        <v>#DIV/0!</v>
      </c>
      <c r="CP34" s="18" t="e">
        <f t="shared" si="6"/>
        <v>#DIV/0!</v>
      </c>
      <c r="CQ34" s="18" t="e">
        <f t="shared" si="6"/>
        <v>#DIV/0!</v>
      </c>
      <c r="CR34" s="18" t="e">
        <f t="shared" si="6"/>
        <v>#DIV/0!</v>
      </c>
      <c r="CS34" s="18" t="e">
        <f t="shared" si="6"/>
        <v>#DIV/0!</v>
      </c>
      <c r="CT34" s="18" t="e">
        <f t="shared" si="6"/>
        <v>#DIV/0!</v>
      </c>
      <c r="CU34" s="18" t="e">
        <f t="shared" si="6"/>
        <v>#DIV/0!</v>
      </c>
      <c r="CV34" s="18" t="e">
        <f t="shared" si="6"/>
        <v>#DIV/0!</v>
      </c>
      <c r="CW34" s="18" t="e">
        <f t="shared" si="6"/>
        <v>#DIV/0!</v>
      </c>
      <c r="CX34" s="18" t="e">
        <f t="shared" si="6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mergeCells count="49">
    <mergeCell ref="CM2:CO2"/>
    <mergeCell ref="CP2:CR2"/>
    <mergeCell ref="CS2:CU2"/>
    <mergeCell ref="CV2:CX2"/>
    <mergeCell ref="A34:F34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A1:F2"/>
    <mergeCell ref="G1:I1"/>
    <mergeCell ref="J1:L1"/>
    <mergeCell ref="M1:X1"/>
    <mergeCell ref="Y1:AA1"/>
    <mergeCell ref="AB1:AJ1"/>
    <mergeCell ref="Y2:AA2"/>
    <mergeCell ref="AB2:AD2"/>
    <mergeCell ref="AE2:AG2"/>
    <mergeCell ref="AH2:AJ2"/>
  </mergeCells>
  <conditionalFormatting sqref="G4:G10 G33 G15:G31 G12:G13">
    <cfRule type="cellIs" dxfId="1034" priority="343" operator="lessThan">
      <formula>50%</formula>
    </cfRule>
    <cfRule type="cellIs" dxfId="1033" priority="344" operator="between">
      <formula>49%</formula>
      <formula>79%</formula>
    </cfRule>
    <cfRule type="cellIs" dxfId="1032" priority="345" operator="greaterThanOrEqual">
      <formula>80%</formula>
    </cfRule>
  </conditionalFormatting>
  <conditionalFormatting sqref="H4:I10 H33:I33 H15:I31 H12:I13">
    <cfRule type="cellIs" dxfId="1031" priority="340" operator="lessThan">
      <formula>50%</formula>
    </cfRule>
    <cfRule type="cellIs" dxfId="1030" priority="341" operator="between">
      <formula>49%</formula>
      <formula>79%</formula>
    </cfRule>
    <cfRule type="cellIs" dxfId="1029" priority="342" operator="greaterThanOrEqual">
      <formula>80%</formula>
    </cfRule>
  </conditionalFormatting>
  <conditionalFormatting sqref="J4:L10 J33:L33 Q33:U33 Q4:U10 N33 Q15:U31 J15:L31 Q12:U13 J12:L13 W12:CX13 W15:CX31 W4:CX10 W33:CX33">
    <cfRule type="cellIs" dxfId="1028" priority="337" operator="greaterThanOrEqual">
      <formula>0.8</formula>
    </cfRule>
    <cfRule type="cellIs" dxfId="1027" priority="338" operator="between">
      <formula>0.49</formula>
      <formula>0.79</formula>
    </cfRule>
    <cfRule type="cellIs" dxfId="1026" priority="339" operator="lessThan">
      <formula>0.5</formula>
    </cfRule>
  </conditionalFormatting>
  <conditionalFormatting sqref="G34">
    <cfRule type="cellIs" dxfId="1025" priority="334" operator="lessThan">
      <formula>50%</formula>
    </cfRule>
    <cfRule type="cellIs" dxfId="1024" priority="335" operator="between">
      <formula>49%</formula>
      <formula>79%</formula>
    </cfRule>
    <cfRule type="cellIs" dxfId="1023" priority="336" operator="greaterThanOrEqual">
      <formula>80%</formula>
    </cfRule>
  </conditionalFormatting>
  <conditionalFormatting sqref="H34:I34">
    <cfRule type="cellIs" dxfId="1022" priority="331" operator="lessThan">
      <formula>50%</formula>
    </cfRule>
    <cfRule type="cellIs" dxfId="1021" priority="332" operator="between">
      <formula>49%</formula>
      <formula>79%</formula>
    </cfRule>
    <cfRule type="cellIs" dxfId="1020" priority="333" operator="greaterThanOrEqual">
      <formula>80%</formula>
    </cfRule>
  </conditionalFormatting>
  <conditionalFormatting sqref="J34:CX34">
    <cfRule type="cellIs" dxfId="1019" priority="328" operator="greaterThanOrEqual">
      <formula>0.8</formula>
    </cfRule>
    <cfRule type="cellIs" dxfId="1018" priority="329" operator="between">
      <formula>0.49</formula>
      <formula>0.79</formula>
    </cfRule>
    <cfRule type="cellIs" dxfId="1017" priority="330" operator="lessThan">
      <formula>0.5</formula>
    </cfRule>
  </conditionalFormatting>
  <conditionalFormatting sqref="G32">
    <cfRule type="cellIs" dxfId="1016" priority="325" operator="lessThan">
      <formula>50%</formula>
    </cfRule>
    <cfRule type="cellIs" dxfId="1015" priority="326" operator="between">
      <formula>49%</formula>
      <formula>79%</formula>
    </cfRule>
    <cfRule type="cellIs" dxfId="1014" priority="327" operator="greaterThanOrEqual">
      <formula>80%</formula>
    </cfRule>
  </conditionalFormatting>
  <conditionalFormatting sqref="H32:I32">
    <cfRule type="cellIs" dxfId="1013" priority="322" operator="lessThan">
      <formula>50%</formula>
    </cfRule>
    <cfRule type="cellIs" dxfId="1012" priority="323" operator="between">
      <formula>49%</formula>
      <formula>79%</formula>
    </cfRule>
    <cfRule type="cellIs" dxfId="1011" priority="324" operator="greaterThanOrEqual">
      <formula>80%</formula>
    </cfRule>
  </conditionalFormatting>
  <conditionalFormatting sqref="J32:L32 Q32:U32 W32:CX32">
    <cfRule type="cellIs" dxfId="1010" priority="319" operator="greaterThanOrEqual">
      <formula>0.8</formula>
    </cfRule>
    <cfRule type="cellIs" dxfId="1009" priority="320" operator="between">
      <formula>0.49</formula>
      <formula>0.79</formula>
    </cfRule>
    <cfRule type="cellIs" dxfId="1008" priority="321" operator="lessThan">
      <formula>0.5</formula>
    </cfRule>
  </conditionalFormatting>
  <conditionalFormatting sqref="O33">
    <cfRule type="cellIs" dxfId="1007" priority="316" operator="greaterThanOrEqual">
      <formula>0.8</formula>
    </cfRule>
    <cfRule type="cellIs" dxfId="1006" priority="317" operator="between">
      <formula>0.49</formula>
      <formula>0.79</formula>
    </cfRule>
    <cfRule type="cellIs" dxfId="1005" priority="318" operator="lessThan">
      <formula>0.5</formula>
    </cfRule>
  </conditionalFormatting>
  <conditionalFormatting sqref="M33">
    <cfRule type="cellIs" dxfId="1004" priority="313" operator="greaterThanOrEqual">
      <formula>0.8</formula>
    </cfRule>
    <cfRule type="cellIs" dxfId="1003" priority="314" operator="between">
      <formula>0.49</formula>
      <formula>0.79</formula>
    </cfRule>
    <cfRule type="cellIs" dxfId="1002" priority="315" operator="lessThan">
      <formula>0.5</formula>
    </cfRule>
  </conditionalFormatting>
  <conditionalFormatting sqref="N32 N4:N10 N15:N30 N12:N13">
    <cfRule type="cellIs" dxfId="1001" priority="310" operator="greaterThanOrEqual">
      <formula>0.8</formula>
    </cfRule>
    <cfRule type="cellIs" dxfId="1000" priority="311" operator="between">
      <formula>0.49</formula>
      <formula>0.79</formula>
    </cfRule>
    <cfRule type="cellIs" dxfId="999" priority="312" operator="lessThan">
      <formula>0.5</formula>
    </cfRule>
  </conditionalFormatting>
  <conditionalFormatting sqref="N31">
    <cfRule type="cellIs" dxfId="998" priority="307" operator="greaterThanOrEqual">
      <formula>0.8</formula>
    </cfRule>
    <cfRule type="cellIs" dxfId="997" priority="308" operator="between">
      <formula>0.49</formula>
      <formula>0.79</formula>
    </cfRule>
    <cfRule type="cellIs" dxfId="996" priority="309" operator="lessThan">
      <formula>0.5</formula>
    </cfRule>
  </conditionalFormatting>
  <conditionalFormatting sqref="O32 O4:O10 O15:O30 O12:O13">
    <cfRule type="cellIs" dxfId="995" priority="304" operator="greaterThanOrEqual">
      <formula>0.8</formula>
    </cfRule>
    <cfRule type="cellIs" dxfId="994" priority="305" operator="between">
      <formula>0.49</formula>
      <formula>0.79</formula>
    </cfRule>
    <cfRule type="cellIs" dxfId="993" priority="306" operator="lessThan">
      <formula>0.5</formula>
    </cfRule>
  </conditionalFormatting>
  <conditionalFormatting sqref="O31">
    <cfRule type="cellIs" dxfId="992" priority="301" operator="greaterThanOrEqual">
      <formula>0.8</formula>
    </cfRule>
    <cfRule type="cellIs" dxfId="991" priority="302" operator="between">
      <formula>0.49</formula>
      <formula>0.79</formula>
    </cfRule>
    <cfRule type="cellIs" dxfId="990" priority="303" operator="lessThan">
      <formula>0.5</formula>
    </cfRule>
  </conditionalFormatting>
  <conditionalFormatting sqref="M10 M5 M17:M24 M26:M31">
    <cfRule type="cellIs" dxfId="989" priority="298" operator="greaterThanOrEqual">
      <formula>0.8</formula>
    </cfRule>
    <cfRule type="cellIs" dxfId="988" priority="299" operator="between">
      <formula>0.49</formula>
      <formula>0.79</formula>
    </cfRule>
    <cfRule type="cellIs" dxfId="987" priority="300" operator="lessThan">
      <formula>0.5</formula>
    </cfRule>
  </conditionalFormatting>
  <conditionalFormatting sqref="M4">
    <cfRule type="cellIs" dxfId="986" priority="295" operator="greaterThanOrEqual">
      <formula>0.8</formula>
    </cfRule>
    <cfRule type="cellIs" dxfId="985" priority="296" operator="between">
      <formula>0.49</formula>
      <formula>0.79</formula>
    </cfRule>
    <cfRule type="cellIs" dxfId="984" priority="297" operator="lessThan">
      <formula>0.5</formula>
    </cfRule>
  </conditionalFormatting>
  <conditionalFormatting sqref="M7">
    <cfRule type="cellIs" dxfId="983" priority="292" operator="greaterThanOrEqual">
      <formula>0.8</formula>
    </cfRule>
    <cfRule type="cellIs" dxfId="982" priority="293" operator="between">
      <formula>0.49</formula>
      <formula>0.79</formula>
    </cfRule>
    <cfRule type="cellIs" dxfId="981" priority="294" operator="lessThan">
      <formula>0.5</formula>
    </cfRule>
  </conditionalFormatting>
  <conditionalFormatting sqref="M8">
    <cfRule type="cellIs" dxfId="980" priority="289" operator="greaterThanOrEqual">
      <formula>0.8</formula>
    </cfRule>
    <cfRule type="cellIs" dxfId="979" priority="290" operator="between">
      <formula>0.49</formula>
      <formula>0.79</formula>
    </cfRule>
    <cfRule type="cellIs" dxfId="978" priority="291" operator="lessThan">
      <formula>0.5</formula>
    </cfRule>
  </conditionalFormatting>
  <conditionalFormatting sqref="M9">
    <cfRule type="cellIs" dxfId="977" priority="286" operator="greaterThanOrEqual">
      <formula>0.8</formula>
    </cfRule>
    <cfRule type="cellIs" dxfId="976" priority="287" operator="between">
      <formula>0.49</formula>
      <formula>0.79</formula>
    </cfRule>
    <cfRule type="cellIs" dxfId="975" priority="288" operator="lessThan">
      <formula>0.5</formula>
    </cfRule>
  </conditionalFormatting>
  <conditionalFormatting sqref="M29">
    <cfRule type="cellIs" dxfId="974" priority="277" operator="greaterThanOrEqual">
      <formula>0.8</formula>
    </cfRule>
    <cfRule type="cellIs" dxfId="973" priority="278" operator="between">
      <formula>0.49</formula>
      <formula>0.79</formula>
    </cfRule>
    <cfRule type="cellIs" dxfId="972" priority="279" operator="lessThan">
      <formula>0.5</formula>
    </cfRule>
  </conditionalFormatting>
  <conditionalFormatting sqref="M15">
    <cfRule type="cellIs" dxfId="971" priority="283" operator="greaterThanOrEqual">
      <formula>0.8</formula>
    </cfRule>
    <cfRule type="cellIs" dxfId="970" priority="284" operator="between">
      <formula>0.49</formula>
      <formula>0.79</formula>
    </cfRule>
    <cfRule type="cellIs" dxfId="969" priority="285" operator="lessThan">
      <formula>0.5</formula>
    </cfRule>
  </conditionalFormatting>
  <conditionalFormatting sqref="M23">
    <cfRule type="cellIs" dxfId="968" priority="280" operator="greaterThanOrEqual">
      <formula>0.8</formula>
    </cfRule>
    <cfRule type="cellIs" dxfId="967" priority="281" operator="between">
      <formula>0.49</formula>
      <formula>0.79</formula>
    </cfRule>
    <cfRule type="cellIs" dxfId="966" priority="282" operator="lessThan">
      <formula>0.5</formula>
    </cfRule>
  </conditionalFormatting>
  <conditionalFormatting sqref="M16">
    <cfRule type="cellIs" dxfId="965" priority="268" operator="greaterThanOrEqual">
      <formula>0.8</formula>
    </cfRule>
    <cfRule type="cellIs" dxfId="964" priority="269" operator="between">
      <formula>0.49</formula>
      <formula>0.79</formula>
    </cfRule>
    <cfRule type="cellIs" dxfId="963" priority="270" operator="lessThan">
      <formula>0.5</formula>
    </cfRule>
  </conditionalFormatting>
  <conditionalFormatting sqref="M6">
    <cfRule type="cellIs" dxfId="962" priority="274" operator="greaterThanOrEqual">
      <formula>0.8</formula>
    </cfRule>
    <cfRule type="cellIs" dxfId="961" priority="275" operator="between">
      <formula>0.49</formula>
      <formula>0.79</formula>
    </cfRule>
    <cfRule type="cellIs" dxfId="960" priority="276" operator="lessThan">
      <formula>0.5</formula>
    </cfRule>
  </conditionalFormatting>
  <conditionalFormatting sqref="M12">
    <cfRule type="cellIs" dxfId="959" priority="271" operator="greaterThanOrEqual">
      <formula>0.8</formula>
    </cfRule>
    <cfRule type="cellIs" dxfId="958" priority="272" operator="between">
      <formula>0.49</formula>
      <formula>0.79</formula>
    </cfRule>
    <cfRule type="cellIs" dxfId="957" priority="273" operator="lessThan">
      <formula>0.5</formula>
    </cfRule>
  </conditionalFormatting>
  <conditionalFormatting sqref="M17">
    <cfRule type="cellIs" dxfId="956" priority="265" operator="greaterThanOrEqual">
      <formula>0.8</formula>
    </cfRule>
    <cfRule type="cellIs" dxfId="955" priority="266" operator="between">
      <formula>0.49</formula>
      <formula>0.79</formula>
    </cfRule>
    <cfRule type="cellIs" dxfId="954" priority="267" operator="lessThan">
      <formula>0.5</formula>
    </cfRule>
  </conditionalFormatting>
  <conditionalFormatting sqref="M20">
    <cfRule type="cellIs" dxfId="953" priority="262" operator="greaterThanOrEqual">
      <formula>0.8</formula>
    </cfRule>
    <cfRule type="cellIs" dxfId="952" priority="263" operator="between">
      <formula>0.49</formula>
      <formula>0.79</formula>
    </cfRule>
    <cfRule type="cellIs" dxfId="951" priority="264" operator="lessThan">
      <formula>0.5</formula>
    </cfRule>
  </conditionalFormatting>
  <conditionalFormatting sqref="M28">
    <cfRule type="cellIs" dxfId="950" priority="259" operator="greaterThanOrEqual">
      <formula>0.8</formula>
    </cfRule>
    <cfRule type="cellIs" dxfId="949" priority="260" operator="between">
      <formula>0.49</formula>
      <formula>0.79</formula>
    </cfRule>
    <cfRule type="cellIs" dxfId="948" priority="261" operator="lessThan">
      <formula>0.5</formula>
    </cfRule>
  </conditionalFormatting>
  <conditionalFormatting sqref="M31">
    <cfRule type="cellIs" dxfId="947" priority="256" operator="greaterThanOrEqual">
      <formula>0.8</formula>
    </cfRule>
    <cfRule type="cellIs" dxfId="946" priority="257" operator="between">
      <formula>0.49</formula>
      <formula>0.79</formula>
    </cfRule>
    <cfRule type="cellIs" dxfId="945" priority="258" operator="lessThan">
      <formula>0.5</formula>
    </cfRule>
  </conditionalFormatting>
  <conditionalFormatting sqref="M13">
    <cfRule type="cellIs" dxfId="944" priority="253" operator="greaterThanOrEqual">
      <formula>0.8</formula>
    </cfRule>
    <cfRule type="cellIs" dxfId="943" priority="254" operator="between">
      <formula>0.49</formula>
      <formula>0.79</formula>
    </cfRule>
    <cfRule type="cellIs" dxfId="942" priority="255" operator="lessThan">
      <formula>0.5</formula>
    </cfRule>
  </conditionalFormatting>
  <conditionalFormatting sqref="M31">
    <cfRule type="cellIs" dxfId="941" priority="244" operator="greaterThanOrEqual">
      <formula>0.8</formula>
    </cfRule>
    <cfRule type="cellIs" dxfId="940" priority="245" operator="between">
      <formula>0.49</formula>
      <formula>0.79</formula>
    </cfRule>
    <cfRule type="cellIs" dxfId="939" priority="246" operator="lessThan">
      <formula>0.5</formula>
    </cfRule>
  </conditionalFormatting>
  <conditionalFormatting sqref="M22">
    <cfRule type="cellIs" dxfId="938" priority="250" operator="greaterThanOrEqual">
      <formula>0.8</formula>
    </cfRule>
    <cfRule type="cellIs" dxfId="937" priority="251" operator="between">
      <formula>0.49</formula>
      <formula>0.79</formula>
    </cfRule>
    <cfRule type="cellIs" dxfId="936" priority="252" operator="lessThan">
      <formula>0.5</formula>
    </cfRule>
  </conditionalFormatting>
  <conditionalFormatting sqref="M28">
    <cfRule type="cellIs" dxfId="935" priority="247" operator="greaterThanOrEqual">
      <formula>0.8</formula>
    </cfRule>
    <cfRule type="cellIs" dxfId="934" priority="248" operator="between">
      <formula>0.49</formula>
      <formula>0.79</formula>
    </cfRule>
    <cfRule type="cellIs" dxfId="933" priority="249" operator="lessThan">
      <formula>0.5</formula>
    </cfRule>
  </conditionalFormatting>
  <conditionalFormatting sqref="M15">
    <cfRule type="cellIs" dxfId="932" priority="241" operator="greaterThanOrEqual">
      <formula>0.8</formula>
    </cfRule>
    <cfRule type="cellIs" dxfId="931" priority="242" operator="between">
      <formula>0.49</formula>
      <formula>0.79</formula>
    </cfRule>
    <cfRule type="cellIs" dxfId="930" priority="243" operator="lessThan">
      <formula>0.5</formula>
    </cfRule>
  </conditionalFormatting>
  <conditionalFormatting sqref="M16">
    <cfRule type="cellIs" dxfId="929" priority="238" operator="greaterThanOrEqual">
      <formula>0.8</formula>
    </cfRule>
    <cfRule type="cellIs" dxfId="928" priority="239" operator="between">
      <formula>0.49</formula>
      <formula>0.79</formula>
    </cfRule>
    <cfRule type="cellIs" dxfId="927" priority="240" operator="lessThan">
      <formula>0.5</formula>
    </cfRule>
  </conditionalFormatting>
  <conditionalFormatting sqref="M19">
    <cfRule type="cellIs" dxfId="926" priority="235" operator="greaterThanOrEqual">
      <formula>0.8</formula>
    </cfRule>
    <cfRule type="cellIs" dxfId="925" priority="236" operator="between">
      <formula>0.49</formula>
      <formula>0.79</formula>
    </cfRule>
    <cfRule type="cellIs" dxfId="924" priority="237" operator="lessThan">
      <formula>0.5</formula>
    </cfRule>
  </conditionalFormatting>
  <conditionalFormatting sqref="M27">
    <cfRule type="cellIs" dxfId="923" priority="232" operator="greaterThanOrEqual">
      <formula>0.8</formula>
    </cfRule>
    <cfRule type="cellIs" dxfId="922" priority="233" operator="between">
      <formula>0.49</formula>
      <formula>0.79</formula>
    </cfRule>
    <cfRule type="cellIs" dxfId="921" priority="234" operator="lessThan">
      <formula>0.5</formula>
    </cfRule>
  </conditionalFormatting>
  <conditionalFormatting sqref="M30">
    <cfRule type="cellIs" dxfId="920" priority="229" operator="greaterThanOrEqual">
      <formula>0.8</formula>
    </cfRule>
    <cfRule type="cellIs" dxfId="919" priority="230" operator="between">
      <formula>0.49</formula>
      <formula>0.79</formula>
    </cfRule>
    <cfRule type="cellIs" dxfId="918" priority="231" operator="lessThan">
      <formula>0.5</formula>
    </cfRule>
  </conditionalFormatting>
  <conditionalFormatting sqref="M31">
    <cfRule type="cellIs" dxfId="917" priority="226" operator="greaterThanOrEqual">
      <formula>0.8</formula>
    </cfRule>
    <cfRule type="cellIs" dxfId="916" priority="227" operator="between">
      <formula>0.49</formula>
      <formula>0.79</formula>
    </cfRule>
    <cfRule type="cellIs" dxfId="915" priority="228" operator="lessThan">
      <formula>0.5</formula>
    </cfRule>
  </conditionalFormatting>
  <conditionalFormatting sqref="M25">
    <cfRule type="cellIs" dxfId="914" priority="223" operator="greaterThanOrEqual">
      <formula>0.8</formula>
    </cfRule>
    <cfRule type="cellIs" dxfId="913" priority="224" operator="between">
      <formula>0.49</formula>
      <formula>0.79</formula>
    </cfRule>
    <cfRule type="cellIs" dxfId="912" priority="225" operator="lessThan">
      <formula>0.5</formula>
    </cfRule>
  </conditionalFormatting>
  <conditionalFormatting sqref="M32">
    <cfRule type="cellIs" dxfId="911" priority="220" operator="greaterThanOrEqual">
      <formula>0.8</formula>
    </cfRule>
    <cfRule type="cellIs" dxfId="910" priority="221" operator="between">
      <formula>0.49</formula>
      <formula>0.79</formula>
    </cfRule>
    <cfRule type="cellIs" dxfId="909" priority="222" operator="lessThan">
      <formula>0.5</formula>
    </cfRule>
  </conditionalFormatting>
  <conditionalFormatting sqref="P27:P32 P18:P25 P6 P12">
    <cfRule type="cellIs" dxfId="908" priority="217" operator="greaterThanOrEqual">
      <formula>0.8</formula>
    </cfRule>
    <cfRule type="cellIs" dxfId="907" priority="218" operator="between">
      <formula>0.49</formula>
      <formula>0.79</formula>
    </cfRule>
    <cfRule type="cellIs" dxfId="906" priority="219" operator="lessThan">
      <formula>0.5</formula>
    </cfRule>
  </conditionalFormatting>
  <conditionalFormatting sqref="P4">
    <cfRule type="cellIs" dxfId="905" priority="214" operator="greaterThanOrEqual">
      <formula>0.8</formula>
    </cfRule>
    <cfRule type="cellIs" dxfId="904" priority="215" operator="between">
      <formula>0.49</formula>
      <formula>0.79</formula>
    </cfRule>
    <cfRule type="cellIs" dxfId="903" priority="216" operator="lessThan">
      <formula>0.5</formula>
    </cfRule>
  </conditionalFormatting>
  <conditionalFormatting sqref="P5">
    <cfRule type="cellIs" dxfId="902" priority="211" operator="greaterThanOrEqual">
      <formula>0.8</formula>
    </cfRule>
    <cfRule type="cellIs" dxfId="901" priority="212" operator="between">
      <formula>0.49</formula>
      <formula>0.79</formula>
    </cfRule>
    <cfRule type="cellIs" dxfId="900" priority="213" operator="lessThan">
      <formula>0.5</formula>
    </cfRule>
  </conditionalFormatting>
  <conditionalFormatting sqref="P8">
    <cfRule type="cellIs" dxfId="899" priority="208" operator="greaterThanOrEqual">
      <formula>0.8</formula>
    </cfRule>
    <cfRule type="cellIs" dxfId="898" priority="209" operator="between">
      <formula>0.49</formula>
      <formula>0.79</formula>
    </cfRule>
    <cfRule type="cellIs" dxfId="897" priority="210" operator="lessThan">
      <formula>0.5</formula>
    </cfRule>
  </conditionalFormatting>
  <conditionalFormatting sqref="P9">
    <cfRule type="cellIs" dxfId="896" priority="205" operator="greaterThanOrEqual">
      <formula>0.8</formula>
    </cfRule>
    <cfRule type="cellIs" dxfId="895" priority="206" operator="between">
      <formula>0.49</formula>
      <formula>0.79</formula>
    </cfRule>
    <cfRule type="cellIs" dxfId="894" priority="207" operator="lessThan">
      <formula>0.5</formula>
    </cfRule>
  </conditionalFormatting>
  <conditionalFormatting sqref="P10">
    <cfRule type="cellIs" dxfId="893" priority="202" operator="greaterThanOrEqual">
      <formula>0.8</formula>
    </cfRule>
    <cfRule type="cellIs" dxfId="892" priority="203" operator="between">
      <formula>0.49</formula>
      <formula>0.79</formula>
    </cfRule>
    <cfRule type="cellIs" dxfId="891" priority="204" operator="lessThan">
      <formula>0.5</formula>
    </cfRule>
  </conditionalFormatting>
  <conditionalFormatting sqref="P30">
    <cfRule type="cellIs" dxfId="890" priority="190" operator="greaterThanOrEqual">
      <formula>0.8</formula>
    </cfRule>
    <cfRule type="cellIs" dxfId="889" priority="191" operator="between">
      <formula>0.49</formula>
      <formula>0.79</formula>
    </cfRule>
    <cfRule type="cellIs" dxfId="888" priority="192" operator="lessThan">
      <formula>0.5</formula>
    </cfRule>
  </conditionalFormatting>
  <conditionalFormatting sqref="P15">
    <cfRule type="cellIs" dxfId="887" priority="199" operator="greaterThanOrEqual">
      <formula>0.8</formula>
    </cfRule>
    <cfRule type="cellIs" dxfId="886" priority="200" operator="between">
      <formula>0.49</formula>
      <formula>0.79</formula>
    </cfRule>
    <cfRule type="cellIs" dxfId="885" priority="201" operator="lessThan">
      <formula>0.5</formula>
    </cfRule>
  </conditionalFormatting>
  <conditionalFormatting sqref="P16">
    <cfRule type="cellIs" dxfId="884" priority="196" operator="greaterThanOrEqual">
      <formula>0.8</formula>
    </cfRule>
    <cfRule type="cellIs" dxfId="883" priority="197" operator="between">
      <formula>0.49</formula>
      <formula>0.79</formula>
    </cfRule>
    <cfRule type="cellIs" dxfId="882" priority="198" operator="lessThan">
      <formula>0.5</formula>
    </cfRule>
  </conditionalFormatting>
  <conditionalFormatting sqref="P24">
    <cfRule type="cellIs" dxfId="881" priority="193" operator="greaterThanOrEqual">
      <formula>0.8</formula>
    </cfRule>
    <cfRule type="cellIs" dxfId="880" priority="194" operator="between">
      <formula>0.49</formula>
      <formula>0.79</formula>
    </cfRule>
    <cfRule type="cellIs" dxfId="879" priority="195" operator="lessThan">
      <formula>0.5</formula>
    </cfRule>
  </conditionalFormatting>
  <conditionalFormatting sqref="P17">
    <cfRule type="cellIs" dxfId="878" priority="181" operator="greaterThanOrEqual">
      <formula>0.8</formula>
    </cfRule>
    <cfRule type="cellIs" dxfId="877" priority="182" operator="between">
      <formula>0.49</formula>
      <formula>0.79</formula>
    </cfRule>
    <cfRule type="cellIs" dxfId="876" priority="183" operator="lessThan">
      <formula>0.5</formula>
    </cfRule>
  </conditionalFormatting>
  <conditionalFormatting sqref="P7">
    <cfRule type="cellIs" dxfId="875" priority="187" operator="greaterThanOrEqual">
      <formula>0.8</formula>
    </cfRule>
    <cfRule type="cellIs" dxfId="874" priority="188" operator="between">
      <formula>0.49</formula>
      <formula>0.79</formula>
    </cfRule>
    <cfRule type="cellIs" dxfId="873" priority="189" operator="lessThan">
      <formula>0.5</formula>
    </cfRule>
  </conditionalFormatting>
  <conditionalFormatting sqref="P13">
    <cfRule type="cellIs" dxfId="872" priority="184" operator="greaterThanOrEqual">
      <formula>0.8</formula>
    </cfRule>
    <cfRule type="cellIs" dxfId="871" priority="185" operator="between">
      <formula>0.49</formula>
      <formula>0.79</formula>
    </cfRule>
    <cfRule type="cellIs" dxfId="870" priority="186" operator="lessThan">
      <formula>0.5</formula>
    </cfRule>
  </conditionalFormatting>
  <conditionalFormatting sqref="P18">
    <cfRule type="cellIs" dxfId="869" priority="178" operator="greaterThanOrEqual">
      <formula>0.8</formula>
    </cfRule>
    <cfRule type="cellIs" dxfId="868" priority="179" operator="between">
      <formula>0.49</formula>
      <formula>0.79</formula>
    </cfRule>
    <cfRule type="cellIs" dxfId="867" priority="180" operator="lessThan">
      <formula>0.5</formula>
    </cfRule>
  </conditionalFormatting>
  <conditionalFormatting sqref="P21">
    <cfRule type="cellIs" dxfId="866" priority="175" operator="greaterThanOrEqual">
      <formula>0.8</formula>
    </cfRule>
    <cfRule type="cellIs" dxfId="865" priority="176" operator="between">
      <formula>0.49</formula>
      <formula>0.79</formula>
    </cfRule>
    <cfRule type="cellIs" dxfId="864" priority="177" operator="lessThan">
      <formula>0.5</formula>
    </cfRule>
  </conditionalFormatting>
  <conditionalFormatting sqref="P29">
    <cfRule type="cellIs" dxfId="863" priority="172" operator="greaterThanOrEqual">
      <formula>0.8</formula>
    </cfRule>
    <cfRule type="cellIs" dxfId="862" priority="173" operator="between">
      <formula>0.49</formula>
      <formula>0.79</formula>
    </cfRule>
    <cfRule type="cellIs" dxfId="861" priority="174" operator="lessThan">
      <formula>0.5</formula>
    </cfRule>
  </conditionalFormatting>
  <conditionalFormatting sqref="P32">
    <cfRule type="cellIs" dxfId="860" priority="169" operator="greaterThanOrEqual">
      <formula>0.8</formula>
    </cfRule>
    <cfRule type="cellIs" dxfId="859" priority="170" operator="between">
      <formula>0.49</formula>
      <formula>0.79</formula>
    </cfRule>
    <cfRule type="cellIs" dxfId="858" priority="171" operator="lessThan">
      <formula>0.5</formula>
    </cfRule>
  </conditionalFormatting>
  <conditionalFormatting sqref="P32">
    <cfRule type="cellIs" dxfId="857" priority="157" operator="greaterThanOrEqual">
      <formula>0.8</formula>
    </cfRule>
    <cfRule type="cellIs" dxfId="856" priority="158" operator="between">
      <formula>0.49</formula>
      <formula>0.79</formula>
    </cfRule>
    <cfRule type="cellIs" dxfId="855" priority="159" operator="lessThan">
      <formula>0.5</formula>
    </cfRule>
  </conditionalFormatting>
  <conditionalFormatting sqref="P15">
    <cfRule type="cellIs" dxfId="854" priority="166" operator="greaterThanOrEqual">
      <formula>0.8</formula>
    </cfRule>
    <cfRule type="cellIs" dxfId="853" priority="167" operator="between">
      <formula>0.49</formula>
      <formula>0.79</formula>
    </cfRule>
    <cfRule type="cellIs" dxfId="852" priority="168" operator="lessThan">
      <formula>0.5</formula>
    </cfRule>
  </conditionalFormatting>
  <conditionalFormatting sqref="P23">
    <cfRule type="cellIs" dxfId="851" priority="163" operator="greaterThanOrEqual">
      <formula>0.8</formula>
    </cfRule>
    <cfRule type="cellIs" dxfId="850" priority="164" operator="between">
      <formula>0.49</formula>
      <formula>0.79</formula>
    </cfRule>
    <cfRule type="cellIs" dxfId="849" priority="165" operator="lessThan">
      <formula>0.5</formula>
    </cfRule>
  </conditionalFormatting>
  <conditionalFormatting sqref="P29">
    <cfRule type="cellIs" dxfId="848" priority="160" operator="greaterThanOrEqual">
      <formula>0.8</formula>
    </cfRule>
    <cfRule type="cellIs" dxfId="847" priority="161" operator="between">
      <formula>0.49</formula>
      <formula>0.79</formula>
    </cfRule>
    <cfRule type="cellIs" dxfId="846" priority="162" operator="lessThan">
      <formula>0.5</formula>
    </cfRule>
  </conditionalFormatting>
  <conditionalFormatting sqref="P16">
    <cfRule type="cellIs" dxfId="845" priority="154" operator="greaterThanOrEqual">
      <formula>0.8</formula>
    </cfRule>
    <cfRule type="cellIs" dxfId="844" priority="155" operator="between">
      <formula>0.49</formula>
      <formula>0.79</formula>
    </cfRule>
    <cfRule type="cellIs" dxfId="843" priority="156" operator="lessThan">
      <formula>0.5</formula>
    </cfRule>
  </conditionalFormatting>
  <conditionalFormatting sqref="P17">
    <cfRule type="cellIs" dxfId="842" priority="151" operator="greaterThanOrEqual">
      <formula>0.8</formula>
    </cfRule>
    <cfRule type="cellIs" dxfId="841" priority="152" operator="between">
      <formula>0.49</formula>
      <formula>0.79</formula>
    </cfRule>
    <cfRule type="cellIs" dxfId="840" priority="153" operator="lessThan">
      <formula>0.5</formula>
    </cfRule>
  </conditionalFormatting>
  <conditionalFormatting sqref="P20">
    <cfRule type="cellIs" dxfId="839" priority="148" operator="greaterThanOrEqual">
      <formula>0.8</formula>
    </cfRule>
    <cfRule type="cellIs" dxfId="838" priority="149" operator="between">
      <formula>0.49</formula>
      <formula>0.79</formula>
    </cfRule>
    <cfRule type="cellIs" dxfId="837" priority="150" operator="lessThan">
      <formula>0.5</formula>
    </cfRule>
  </conditionalFormatting>
  <conditionalFormatting sqref="P28">
    <cfRule type="cellIs" dxfId="836" priority="145" operator="greaterThanOrEqual">
      <formula>0.8</formula>
    </cfRule>
    <cfRule type="cellIs" dxfId="835" priority="146" operator="between">
      <formula>0.49</formula>
      <formula>0.79</formula>
    </cfRule>
    <cfRule type="cellIs" dxfId="834" priority="147" operator="lessThan">
      <formula>0.5</formula>
    </cfRule>
  </conditionalFormatting>
  <conditionalFormatting sqref="P31">
    <cfRule type="cellIs" dxfId="833" priority="142" operator="greaterThanOrEqual">
      <formula>0.8</formula>
    </cfRule>
    <cfRule type="cellIs" dxfId="832" priority="143" operator="between">
      <formula>0.49</formula>
      <formula>0.79</formula>
    </cfRule>
    <cfRule type="cellIs" dxfId="831" priority="144" operator="lessThan">
      <formula>0.5</formula>
    </cfRule>
  </conditionalFormatting>
  <conditionalFormatting sqref="P32">
    <cfRule type="cellIs" dxfId="830" priority="139" operator="greaterThanOrEqual">
      <formula>0.8</formula>
    </cfRule>
    <cfRule type="cellIs" dxfId="829" priority="140" operator="between">
      <formula>0.49</formula>
      <formula>0.79</formula>
    </cfRule>
    <cfRule type="cellIs" dxfId="828" priority="141" operator="lessThan">
      <formula>0.5</formula>
    </cfRule>
  </conditionalFormatting>
  <conditionalFormatting sqref="P26">
    <cfRule type="cellIs" dxfId="827" priority="136" operator="greaterThanOrEqual">
      <formula>0.8</formula>
    </cfRule>
    <cfRule type="cellIs" dxfId="826" priority="137" operator="between">
      <formula>0.49</formula>
      <formula>0.79</formula>
    </cfRule>
    <cfRule type="cellIs" dxfId="825" priority="138" operator="lessThan">
      <formula>0.5</formula>
    </cfRule>
  </conditionalFormatting>
  <conditionalFormatting sqref="P33">
    <cfRule type="cellIs" dxfId="824" priority="133" operator="greaterThanOrEqual">
      <formula>0.8</formula>
    </cfRule>
    <cfRule type="cellIs" dxfId="823" priority="134" operator="between">
      <formula>0.49</formula>
      <formula>0.79</formula>
    </cfRule>
    <cfRule type="cellIs" dxfId="822" priority="135" operator="lessThan">
      <formula>0.5</formula>
    </cfRule>
  </conditionalFormatting>
  <conditionalFormatting sqref="G14">
    <cfRule type="cellIs" dxfId="821" priority="130" operator="lessThan">
      <formula>50%</formula>
    </cfRule>
    <cfRule type="cellIs" dxfId="820" priority="131" operator="between">
      <formula>49%</formula>
      <formula>79%</formula>
    </cfRule>
    <cfRule type="cellIs" dxfId="819" priority="132" operator="greaterThanOrEqual">
      <formula>80%</formula>
    </cfRule>
  </conditionalFormatting>
  <conditionalFormatting sqref="H14:I14">
    <cfRule type="cellIs" dxfId="818" priority="127" operator="lessThan">
      <formula>50%</formula>
    </cfRule>
    <cfRule type="cellIs" dxfId="817" priority="128" operator="between">
      <formula>49%</formula>
      <formula>79%</formula>
    </cfRule>
    <cfRule type="cellIs" dxfId="816" priority="129" operator="greaterThanOrEqual">
      <formula>80%</formula>
    </cfRule>
  </conditionalFormatting>
  <conditionalFormatting sqref="J14:L14 P14:U14 W14:CX14">
    <cfRule type="cellIs" dxfId="815" priority="124" operator="greaterThanOrEqual">
      <formula>0.8</formula>
    </cfRule>
    <cfRule type="cellIs" dxfId="814" priority="125" operator="between">
      <formula>0.49</formula>
      <formula>0.79</formula>
    </cfRule>
    <cfRule type="cellIs" dxfId="813" priority="126" operator="lessThan">
      <formula>0.5</formula>
    </cfRule>
  </conditionalFormatting>
  <conditionalFormatting sqref="N14">
    <cfRule type="cellIs" dxfId="812" priority="121" operator="greaterThanOrEqual">
      <formula>0.8</formula>
    </cfRule>
    <cfRule type="cellIs" dxfId="811" priority="122" operator="between">
      <formula>0.49</formula>
      <formula>0.79</formula>
    </cfRule>
    <cfRule type="cellIs" dxfId="810" priority="123" operator="lessThan">
      <formula>0.5</formula>
    </cfRule>
  </conditionalFormatting>
  <conditionalFormatting sqref="M14">
    <cfRule type="cellIs" dxfId="809" priority="118" operator="greaterThanOrEqual">
      <formula>0.8</formula>
    </cfRule>
    <cfRule type="cellIs" dxfId="808" priority="119" operator="between">
      <formula>0.49</formula>
      <formula>0.79</formula>
    </cfRule>
    <cfRule type="cellIs" dxfId="807" priority="120" operator="lessThan">
      <formula>0.5</formula>
    </cfRule>
  </conditionalFormatting>
  <conditionalFormatting sqref="O14">
    <cfRule type="cellIs" dxfId="806" priority="115" operator="greaterThanOrEqual">
      <formula>0.8</formula>
    </cfRule>
    <cfRule type="cellIs" dxfId="805" priority="116" operator="between">
      <formula>0.49</formula>
      <formula>0.79</formula>
    </cfRule>
    <cfRule type="cellIs" dxfId="804" priority="117" operator="lessThan">
      <formula>0.5</formula>
    </cfRule>
  </conditionalFormatting>
  <conditionalFormatting sqref="G11">
    <cfRule type="cellIs" dxfId="803" priority="112" operator="lessThan">
      <formula>50%</formula>
    </cfRule>
    <cfRule type="cellIs" dxfId="802" priority="113" operator="between">
      <formula>49%</formula>
      <formula>79%</formula>
    </cfRule>
    <cfRule type="cellIs" dxfId="801" priority="114" operator="greaterThanOrEqual">
      <formula>80%</formula>
    </cfRule>
  </conditionalFormatting>
  <conditionalFormatting sqref="H11:I11">
    <cfRule type="cellIs" dxfId="800" priority="109" operator="lessThan">
      <formula>50%</formula>
    </cfRule>
    <cfRule type="cellIs" dxfId="799" priority="110" operator="between">
      <formula>49%</formula>
      <formula>79%</formula>
    </cfRule>
    <cfRule type="cellIs" dxfId="798" priority="111" operator="greaterThanOrEqual">
      <formula>80%</formula>
    </cfRule>
  </conditionalFormatting>
  <conditionalFormatting sqref="J11:L11 P11:U11 N11 W11:CX11">
    <cfRule type="cellIs" dxfId="797" priority="106" operator="greaterThanOrEqual">
      <formula>0.8</formula>
    </cfRule>
    <cfRule type="cellIs" dxfId="796" priority="107" operator="between">
      <formula>0.49</formula>
      <formula>0.79</formula>
    </cfRule>
    <cfRule type="cellIs" dxfId="795" priority="108" operator="lessThan">
      <formula>0.5</formula>
    </cfRule>
  </conditionalFormatting>
  <conditionalFormatting sqref="M11">
    <cfRule type="cellIs" dxfId="794" priority="103" operator="greaterThanOrEqual">
      <formula>0.8</formula>
    </cfRule>
    <cfRule type="cellIs" dxfId="793" priority="104" operator="between">
      <formula>0.49</formula>
      <formula>0.79</formula>
    </cfRule>
    <cfRule type="cellIs" dxfId="792" priority="105" operator="lessThan">
      <formula>0.5</formula>
    </cfRule>
  </conditionalFormatting>
  <conditionalFormatting sqref="M11">
    <cfRule type="cellIs" dxfId="791" priority="100" operator="greaterThanOrEqual">
      <formula>0.8</formula>
    </cfRule>
    <cfRule type="cellIs" dxfId="790" priority="101" operator="between">
      <formula>0.49</formula>
      <formula>0.79</formula>
    </cfRule>
    <cfRule type="cellIs" dxfId="789" priority="102" operator="lessThan">
      <formula>0.5</formula>
    </cfRule>
  </conditionalFormatting>
  <conditionalFormatting sqref="O11">
    <cfRule type="cellIs" dxfId="788" priority="97" operator="greaterThanOrEqual">
      <formula>0.8</formula>
    </cfRule>
    <cfRule type="cellIs" dxfId="787" priority="98" operator="between">
      <formula>0.49</formula>
      <formula>0.79</formula>
    </cfRule>
    <cfRule type="cellIs" dxfId="786" priority="99" operator="lessThan">
      <formula>0.5</formula>
    </cfRule>
  </conditionalFormatting>
  <conditionalFormatting sqref="V27:V32 V18:V25 V6 V12">
    <cfRule type="cellIs" dxfId="785" priority="94" operator="greaterThanOrEqual">
      <formula>0.8</formula>
    </cfRule>
    <cfRule type="cellIs" dxfId="784" priority="95" operator="between">
      <formula>0.49</formula>
      <formula>0.79</formula>
    </cfRule>
    <cfRule type="cellIs" dxfId="783" priority="96" operator="lessThan">
      <formula>0.5</formula>
    </cfRule>
  </conditionalFormatting>
  <conditionalFormatting sqref="V4">
    <cfRule type="cellIs" dxfId="782" priority="91" operator="greaterThanOrEqual">
      <formula>0.8</formula>
    </cfRule>
    <cfRule type="cellIs" dxfId="781" priority="92" operator="between">
      <formula>0.49</formula>
      <formula>0.79</formula>
    </cfRule>
    <cfRule type="cellIs" dxfId="780" priority="93" operator="lessThan">
      <formula>0.5</formula>
    </cfRule>
  </conditionalFormatting>
  <conditionalFormatting sqref="V5">
    <cfRule type="cellIs" dxfId="779" priority="88" operator="greaterThanOrEqual">
      <formula>0.8</formula>
    </cfRule>
    <cfRule type="cellIs" dxfId="778" priority="89" operator="between">
      <formula>0.49</formula>
      <formula>0.79</formula>
    </cfRule>
    <cfRule type="cellIs" dxfId="777" priority="90" operator="lessThan">
      <formula>0.5</formula>
    </cfRule>
  </conditionalFormatting>
  <conditionalFormatting sqref="V8">
    <cfRule type="cellIs" dxfId="776" priority="85" operator="greaterThanOrEqual">
      <formula>0.8</formula>
    </cfRule>
    <cfRule type="cellIs" dxfId="775" priority="86" operator="between">
      <formula>0.49</formula>
      <formula>0.79</formula>
    </cfRule>
    <cfRule type="cellIs" dxfId="774" priority="87" operator="lessThan">
      <formula>0.5</formula>
    </cfRule>
  </conditionalFormatting>
  <conditionalFormatting sqref="V9">
    <cfRule type="cellIs" dxfId="773" priority="82" operator="greaterThanOrEqual">
      <formula>0.8</formula>
    </cfRule>
    <cfRule type="cellIs" dxfId="772" priority="83" operator="between">
      <formula>0.49</formula>
      <formula>0.79</formula>
    </cfRule>
    <cfRule type="cellIs" dxfId="771" priority="84" operator="lessThan">
      <formula>0.5</formula>
    </cfRule>
  </conditionalFormatting>
  <conditionalFormatting sqref="V10">
    <cfRule type="cellIs" dxfId="770" priority="79" operator="greaterThanOrEqual">
      <formula>0.8</formula>
    </cfRule>
    <cfRule type="cellIs" dxfId="769" priority="80" operator="between">
      <formula>0.49</formula>
      <formula>0.79</formula>
    </cfRule>
    <cfRule type="cellIs" dxfId="768" priority="81" operator="lessThan">
      <formula>0.5</formula>
    </cfRule>
  </conditionalFormatting>
  <conditionalFormatting sqref="V30">
    <cfRule type="cellIs" dxfId="767" priority="67" operator="greaterThanOrEqual">
      <formula>0.8</formula>
    </cfRule>
    <cfRule type="cellIs" dxfId="766" priority="68" operator="between">
      <formula>0.49</formula>
      <formula>0.79</formula>
    </cfRule>
    <cfRule type="cellIs" dxfId="765" priority="69" operator="lessThan">
      <formula>0.5</formula>
    </cfRule>
  </conditionalFormatting>
  <conditionalFormatting sqref="V15">
    <cfRule type="cellIs" dxfId="764" priority="76" operator="greaterThanOrEqual">
      <formula>0.8</formula>
    </cfRule>
    <cfRule type="cellIs" dxfId="763" priority="77" operator="between">
      <formula>0.49</formula>
      <formula>0.79</formula>
    </cfRule>
    <cfRule type="cellIs" dxfId="762" priority="78" operator="lessThan">
      <formula>0.5</formula>
    </cfRule>
  </conditionalFormatting>
  <conditionalFormatting sqref="V16">
    <cfRule type="cellIs" dxfId="761" priority="73" operator="greaterThanOrEqual">
      <formula>0.8</formula>
    </cfRule>
    <cfRule type="cellIs" dxfId="760" priority="74" operator="between">
      <formula>0.49</formula>
      <formula>0.79</formula>
    </cfRule>
    <cfRule type="cellIs" dxfId="759" priority="75" operator="lessThan">
      <formula>0.5</formula>
    </cfRule>
  </conditionalFormatting>
  <conditionalFormatting sqref="V24">
    <cfRule type="cellIs" dxfId="758" priority="70" operator="greaterThanOrEqual">
      <formula>0.8</formula>
    </cfRule>
    <cfRule type="cellIs" dxfId="757" priority="71" operator="between">
      <formula>0.49</formula>
      <formula>0.79</formula>
    </cfRule>
    <cfRule type="cellIs" dxfId="756" priority="72" operator="lessThan">
      <formula>0.5</formula>
    </cfRule>
  </conditionalFormatting>
  <conditionalFormatting sqref="V17">
    <cfRule type="cellIs" dxfId="755" priority="58" operator="greaterThanOrEqual">
      <formula>0.8</formula>
    </cfRule>
    <cfRule type="cellIs" dxfId="754" priority="59" operator="between">
      <formula>0.49</formula>
      <formula>0.79</formula>
    </cfRule>
    <cfRule type="cellIs" dxfId="753" priority="60" operator="lessThan">
      <formula>0.5</formula>
    </cfRule>
  </conditionalFormatting>
  <conditionalFormatting sqref="V7">
    <cfRule type="cellIs" dxfId="752" priority="64" operator="greaterThanOrEqual">
      <formula>0.8</formula>
    </cfRule>
    <cfRule type="cellIs" dxfId="751" priority="65" operator="between">
      <formula>0.49</formula>
      <formula>0.79</formula>
    </cfRule>
    <cfRule type="cellIs" dxfId="750" priority="66" operator="lessThan">
      <formula>0.5</formula>
    </cfRule>
  </conditionalFormatting>
  <conditionalFormatting sqref="V13">
    <cfRule type="cellIs" dxfId="749" priority="61" operator="greaterThanOrEqual">
      <formula>0.8</formula>
    </cfRule>
    <cfRule type="cellIs" dxfId="748" priority="62" operator="between">
      <formula>0.49</formula>
      <formula>0.79</formula>
    </cfRule>
    <cfRule type="cellIs" dxfId="747" priority="63" operator="lessThan">
      <formula>0.5</formula>
    </cfRule>
  </conditionalFormatting>
  <conditionalFormatting sqref="V18">
    <cfRule type="cellIs" dxfId="746" priority="55" operator="greaterThanOrEqual">
      <formula>0.8</formula>
    </cfRule>
    <cfRule type="cellIs" dxfId="745" priority="56" operator="between">
      <formula>0.49</formula>
      <formula>0.79</formula>
    </cfRule>
    <cfRule type="cellIs" dxfId="744" priority="57" operator="lessThan">
      <formula>0.5</formula>
    </cfRule>
  </conditionalFormatting>
  <conditionalFormatting sqref="V21">
    <cfRule type="cellIs" dxfId="743" priority="52" operator="greaterThanOrEqual">
      <formula>0.8</formula>
    </cfRule>
    <cfRule type="cellIs" dxfId="742" priority="53" operator="between">
      <formula>0.49</formula>
      <formula>0.79</formula>
    </cfRule>
    <cfRule type="cellIs" dxfId="741" priority="54" operator="lessThan">
      <formula>0.5</formula>
    </cfRule>
  </conditionalFormatting>
  <conditionalFormatting sqref="V29">
    <cfRule type="cellIs" dxfId="740" priority="49" operator="greaterThanOrEqual">
      <formula>0.8</formula>
    </cfRule>
    <cfRule type="cellIs" dxfId="739" priority="50" operator="between">
      <formula>0.49</formula>
      <formula>0.79</formula>
    </cfRule>
    <cfRule type="cellIs" dxfId="738" priority="51" operator="lessThan">
      <formula>0.5</formula>
    </cfRule>
  </conditionalFormatting>
  <conditionalFormatting sqref="V32">
    <cfRule type="cellIs" dxfId="737" priority="46" operator="greaterThanOrEqual">
      <formula>0.8</formula>
    </cfRule>
    <cfRule type="cellIs" dxfId="736" priority="47" operator="between">
      <formula>0.49</formula>
      <formula>0.79</formula>
    </cfRule>
    <cfRule type="cellIs" dxfId="735" priority="48" operator="lessThan">
      <formula>0.5</formula>
    </cfRule>
  </conditionalFormatting>
  <conditionalFormatting sqref="V32">
    <cfRule type="cellIs" dxfId="734" priority="34" operator="greaterThanOrEqual">
      <formula>0.8</formula>
    </cfRule>
    <cfRule type="cellIs" dxfId="733" priority="35" operator="between">
      <formula>0.49</formula>
      <formula>0.79</formula>
    </cfRule>
    <cfRule type="cellIs" dxfId="732" priority="36" operator="lessThan">
      <formula>0.5</formula>
    </cfRule>
  </conditionalFormatting>
  <conditionalFormatting sqref="V15">
    <cfRule type="cellIs" dxfId="731" priority="43" operator="greaterThanOrEqual">
      <formula>0.8</formula>
    </cfRule>
    <cfRule type="cellIs" dxfId="730" priority="44" operator="between">
      <formula>0.49</formula>
      <formula>0.79</formula>
    </cfRule>
    <cfRule type="cellIs" dxfId="729" priority="45" operator="lessThan">
      <formula>0.5</formula>
    </cfRule>
  </conditionalFormatting>
  <conditionalFormatting sqref="V23">
    <cfRule type="cellIs" dxfId="728" priority="40" operator="greaterThanOrEqual">
      <formula>0.8</formula>
    </cfRule>
    <cfRule type="cellIs" dxfId="727" priority="41" operator="between">
      <formula>0.49</formula>
      <formula>0.79</formula>
    </cfRule>
    <cfRule type="cellIs" dxfId="726" priority="42" operator="lessThan">
      <formula>0.5</formula>
    </cfRule>
  </conditionalFormatting>
  <conditionalFormatting sqref="V29">
    <cfRule type="cellIs" dxfId="725" priority="37" operator="greaterThanOrEqual">
      <formula>0.8</formula>
    </cfRule>
    <cfRule type="cellIs" dxfId="724" priority="38" operator="between">
      <formula>0.49</formula>
      <formula>0.79</formula>
    </cfRule>
    <cfRule type="cellIs" dxfId="723" priority="39" operator="lessThan">
      <formula>0.5</formula>
    </cfRule>
  </conditionalFormatting>
  <conditionalFormatting sqref="V16">
    <cfRule type="cellIs" dxfId="722" priority="31" operator="greaterThanOrEqual">
      <formula>0.8</formula>
    </cfRule>
    <cfRule type="cellIs" dxfId="721" priority="32" operator="between">
      <formula>0.49</formula>
      <formula>0.79</formula>
    </cfRule>
    <cfRule type="cellIs" dxfId="720" priority="33" operator="lessThan">
      <formula>0.5</formula>
    </cfRule>
  </conditionalFormatting>
  <conditionalFormatting sqref="V17">
    <cfRule type="cellIs" dxfId="719" priority="28" operator="greaterThanOrEqual">
      <formula>0.8</formula>
    </cfRule>
    <cfRule type="cellIs" dxfId="718" priority="29" operator="between">
      <formula>0.49</formula>
      <formula>0.79</formula>
    </cfRule>
    <cfRule type="cellIs" dxfId="717" priority="30" operator="lessThan">
      <formula>0.5</formula>
    </cfRule>
  </conditionalFormatting>
  <conditionalFormatting sqref="V20">
    <cfRule type="cellIs" dxfId="716" priority="25" operator="greaterThanOrEqual">
      <formula>0.8</formula>
    </cfRule>
    <cfRule type="cellIs" dxfId="715" priority="26" operator="between">
      <formula>0.49</formula>
      <formula>0.79</formula>
    </cfRule>
    <cfRule type="cellIs" dxfId="714" priority="27" operator="lessThan">
      <formula>0.5</formula>
    </cfRule>
  </conditionalFormatting>
  <conditionalFormatting sqref="V28">
    <cfRule type="cellIs" dxfId="713" priority="22" operator="greaterThanOrEqual">
      <formula>0.8</formula>
    </cfRule>
    <cfRule type="cellIs" dxfId="712" priority="23" operator="between">
      <formula>0.49</formula>
      <formula>0.79</formula>
    </cfRule>
    <cfRule type="cellIs" dxfId="711" priority="24" operator="lessThan">
      <formula>0.5</formula>
    </cfRule>
  </conditionalFormatting>
  <conditionalFormatting sqref="V31">
    <cfRule type="cellIs" dxfId="710" priority="19" operator="greaterThanOrEqual">
      <formula>0.8</formula>
    </cfRule>
    <cfRule type="cellIs" dxfId="709" priority="20" operator="between">
      <formula>0.49</formula>
      <formula>0.79</formula>
    </cfRule>
    <cfRule type="cellIs" dxfId="708" priority="21" operator="lessThan">
      <formula>0.5</formula>
    </cfRule>
  </conditionalFormatting>
  <conditionalFormatting sqref="V32">
    <cfRule type="cellIs" dxfId="707" priority="16" operator="greaterThanOrEqual">
      <formula>0.8</formula>
    </cfRule>
    <cfRule type="cellIs" dxfId="706" priority="17" operator="between">
      <formula>0.49</formula>
      <formula>0.79</formula>
    </cfRule>
    <cfRule type="cellIs" dxfId="705" priority="18" operator="lessThan">
      <formula>0.5</formula>
    </cfRule>
  </conditionalFormatting>
  <conditionalFormatting sqref="V26">
    <cfRule type="cellIs" dxfId="704" priority="13" operator="greaterThanOrEqual">
      <formula>0.8</formula>
    </cfRule>
    <cfRule type="cellIs" dxfId="703" priority="14" operator="between">
      <formula>0.49</formula>
      <formula>0.79</formula>
    </cfRule>
    <cfRule type="cellIs" dxfId="702" priority="15" operator="lessThan">
      <formula>0.5</formula>
    </cfRule>
  </conditionalFormatting>
  <conditionalFormatting sqref="V33">
    <cfRule type="cellIs" dxfId="701" priority="10" operator="greaterThanOrEqual">
      <formula>0.8</formula>
    </cfRule>
    <cfRule type="cellIs" dxfId="700" priority="11" operator="between">
      <formula>0.49</formula>
      <formula>0.79</formula>
    </cfRule>
    <cfRule type="cellIs" dxfId="699" priority="12" operator="lessThan">
      <formula>0.5</formula>
    </cfRule>
  </conditionalFormatting>
  <conditionalFormatting sqref="V14">
    <cfRule type="cellIs" dxfId="698" priority="7" operator="greaterThanOrEqual">
      <formula>0.8</formula>
    </cfRule>
    <cfRule type="cellIs" dxfId="697" priority="8" operator="between">
      <formula>0.49</formula>
      <formula>0.79</formula>
    </cfRule>
    <cfRule type="cellIs" dxfId="696" priority="9" operator="lessThan">
      <formula>0.5</formula>
    </cfRule>
  </conditionalFormatting>
  <conditionalFormatting sqref="V11">
    <cfRule type="cellIs" dxfId="695" priority="4" operator="greaterThanOrEqual">
      <formula>0.8</formula>
    </cfRule>
    <cfRule type="cellIs" dxfId="694" priority="5" operator="between">
      <formula>0.49</formula>
      <formula>0.79</formula>
    </cfRule>
    <cfRule type="cellIs" dxfId="693" priority="6" operator="lessThan">
      <formula>0.5</formula>
    </cfRule>
  </conditionalFormatting>
  <conditionalFormatting sqref="V11">
    <cfRule type="cellIs" dxfId="692" priority="1" operator="greaterThanOrEqual">
      <formula>0.8</formula>
    </cfRule>
    <cfRule type="cellIs" dxfId="691" priority="2" operator="between">
      <formula>0.49</formula>
      <formula>0.79</formula>
    </cfRule>
    <cfRule type="cellIs" dxfId="690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F33" si="1">COUNT(J4,M4,P4,S4,V4,Y4,AB4,AE4,AH4,AK4,AN4,AQ4,AT4,AW4,AZ4,BC4,BF4,BI4,BL4,BO4,BR4,BU4,BX4,CA4,CD4,CG4,CJ4,CM4,CP4,CS4,CV4)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AVERAGE(J4:L4,M4:O4,P4:R4,V4:X4,AB4:AD4,AE4:AG4,AK4:AM4,AN4:AP4,AQ4:AS4,AT4:AV4,AW4:AY4,AZ4:BB4,BC4:BE4,BF4:BH4,BI4:BK4,CP4:CR4,CV4:CX4)</f>
        <v>#DIV/0!</v>
      </c>
      <c r="H4" s="8" t="e">
        <f t="shared" ref="H4:H33" si="3">AVERAGE(S4:U4,Y4:AA4,AH4:AJ4,BL4:BN4,BO4:BQ4,BR4:BT4,BU4:BW4,BX4:BZ4,CA4:CC4,CD4:CF4,CG4:CI4,CJ4:CL4,CM4:CO4,CS4:CU4)</f>
        <v>#DIV/0!</v>
      </c>
      <c r="I4" s="9" t="e">
        <f t="shared" ref="I4:I33" si="4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5">AVERAGE(K4:K33)</f>
        <v>#DIV/0!</v>
      </c>
      <c r="L34" s="18" t="e">
        <f t="shared" si="5"/>
        <v>#DIV/0!</v>
      </c>
      <c r="M34" s="18" t="e">
        <f t="shared" si="5"/>
        <v>#DIV/0!</v>
      </c>
      <c r="N34" s="18" t="e">
        <f t="shared" si="5"/>
        <v>#DIV/0!</v>
      </c>
      <c r="O34" s="18" t="e">
        <f t="shared" si="5"/>
        <v>#DIV/0!</v>
      </c>
      <c r="P34" s="18" t="e">
        <f t="shared" si="5"/>
        <v>#DIV/0!</v>
      </c>
      <c r="Q34" s="18" t="e">
        <f t="shared" si="5"/>
        <v>#DIV/0!</v>
      </c>
      <c r="R34" s="18" t="e">
        <f t="shared" si="5"/>
        <v>#DIV/0!</v>
      </c>
      <c r="S34" s="18" t="e">
        <f t="shared" si="5"/>
        <v>#DIV/0!</v>
      </c>
      <c r="T34" s="18" t="e">
        <f t="shared" si="5"/>
        <v>#DIV/0!</v>
      </c>
      <c r="U34" s="18" t="e">
        <f t="shared" si="5"/>
        <v>#DIV/0!</v>
      </c>
      <c r="V34" s="18" t="e">
        <f t="shared" si="5"/>
        <v>#DIV/0!</v>
      </c>
      <c r="W34" s="18" t="e">
        <f t="shared" si="5"/>
        <v>#DIV/0!</v>
      </c>
      <c r="X34" s="18" t="e">
        <f t="shared" si="5"/>
        <v>#DIV/0!</v>
      </c>
      <c r="Y34" s="18" t="e">
        <f t="shared" si="5"/>
        <v>#DIV/0!</v>
      </c>
      <c r="Z34" s="18" t="e">
        <f t="shared" si="5"/>
        <v>#DIV/0!</v>
      </c>
      <c r="AA34" s="18" t="e">
        <f t="shared" si="5"/>
        <v>#DIV/0!</v>
      </c>
      <c r="AB34" s="18" t="e">
        <f t="shared" si="5"/>
        <v>#DIV/0!</v>
      </c>
      <c r="AC34" s="18" t="e">
        <f t="shared" si="5"/>
        <v>#DIV/0!</v>
      </c>
      <c r="AD34" s="18" t="e">
        <f t="shared" si="5"/>
        <v>#DIV/0!</v>
      </c>
      <c r="AE34" s="18" t="e">
        <f t="shared" si="5"/>
        <v>#DIV/0!</v>
      </c>
      <c r="AF34" s="18" t="e">
        <f t="shared" si="5"/>
        <v>#DIV/0!</v>
      </c>
      <c r="AG34" s="18" t="e">
        <f t="shared" si="5"/>
        <v>#DIV/0!</v>
      </c>
      <c r="AH34" s="18" t="e">
        <f t="shared" si="5"/>
        <v>#DIV/0!</v>
      </c>
      <c r="AI34" s="18" t="e">
        <f t="shared" si="5"/>
        <v>#DIV/0!</v>
      </c>
      <c r="AJ34" s="18" t="e">
        <f t="shared" si="5"/>
        <v>#DIV/0!</v>
      </c>
      <c r="AK34" s="18" t="e">
        <f t="shared" si="5"/>
        <v>#DIV/0!</v>
      </c>
      <c r="AL34" s="18" t="e">
        <f t="shared" si="5"/>
        <v>#DIV/0!</v>
      </c>
      <c r="AM34" s="18" t="e">
        <f t="shared" si="5"/>
        <v>#DIV/0!</v>
      </c>
      <c r="AN34" s="18" t="e">
        <f t="shared" si="5"/>
        <v>#DIV/0!</v>
      </c>
      <c r="AO34" s="18" t="e">
        <f t="shared" si="5"/>
        <v>#DIV/0!</v>
      </c>
      <c r="AP34" s="18" t="e">
        <f t="shared" si="5"/>
        <v>#DIV/0!</v>
      </c>
      <c r="AQ34" s="18" t="e">
        <f t="shared" si="5"/>
        <v>#DIV/0!</v>
      </c>
      <c r="AR34" s="18" t="e">
        <f t="shared" si="5"/>
        <v>#DIV/0!</v>
      </c>
      <c r="AS34" s="18" t="e">
        <f t="shared" si="5"/>
        <v>#DIV/0!</v>
      </c>
      <c r="AT34" s="18" t="e">
        <f t="shared" si="5"/>
        <v>#DIV/0!</v>
      </c>
      <c r="AU34" s="18" t="e">
        <f t="shared" si="5"/>
        <v>#DIV/0!</v>
      </c>
      <c r="AV34" s="18" t="e">
        <f t="shared" si="5"/>
        <v>#DIV/0!</v>
      </c>
      <c r="AW34" s="18" t="e">
        <f t="shared" si="5"/>
        <v>#DIV/0!</v>
      </c>
      <c r="AX34" s="18" t="e">
        <f t="shared" si="5"/>
        <v>#DIV/0!</v>
      </c>
      <c r="AY34" s="18" t="e">
        <f t="shared" si="5"/>
        <v>#DIV/0!</v>
      </c>
      <c r="AZ34" s="18" t="e">
        <f t="shared" si="5"/>
        <v>#DIV/0!</v>
      </c>
      <c r="BA34" s="18" t="e">
        <f t="shared" si="5"/>
        <v>#DIV/0!</v>
      </c>
      <c r="BB34" s="18" t="e">
        <f t="shared" si="5"/>
        <v>#DIV/0!</v>
      </c>
      <c r="BC34" s="18" t="e">
        <f t="shared" si="5"/>
        <v>#DIV/0!</v>
      </c>
      <c r="BD34" s="18" t="e">
        <f t="shared" si="5"/>
        <v>#DIV/0!</v>
      </c>
      <c r="BE34" s="18" t="e">
        <f t="shared" si="5"/>
        <v>#DIV/0!</v>
      </c>
      <c r="BF34" s="18" t="e">
        <f t="shared" si="5"/>
        <v>#DIV/0!</v>
      </c>
      <c r="BG34" s="18" t="e">
        <f t="shared" si="5"/>
        <v>#DIV/0!</v>
      </c>
      <c r="BH34" s="18" t="e">
        <f t="shared" si="5"/>
        <v>#DIV/0!</v>
      </c>
      <c r="BI34" s="18" t="e">
        <f t="shared" si="5"/>
        <v>#DIV/0!</v>
      </c>
      <c r="BJ34" s="18" t="e">
        <f t="shared" si="5"/>
        <v>#DIV/0!</v>
      </c>
      <c r="BK34" s="18" t="e">
        <f t="shared" si="5"/>
        <v>#DIV/0!</v>
      </c>
      <c r="BL34" s="18" t="e">
        <f t="shared" si="5"/>
        <v>#DIV/0!</v>
      </c>
      <c r="BM34" s="18" t="e">
        <f t="shared" si="5"/>
        <v>#DIV/0!</v>
      </c>
      <c r="BN34" s="18" t="e">
        <f t="shared" si="5"/>
        <v>#DIV/0!</v>
      </c>
      <c r="BO34" s="18" t="e">
        <f t="shared" si="5"/>
        <v>#DIV/0!</v>
      </c>
      <c r="BP34" s="18" t="e">
        <f t="shared" si="5"/>
        <v>#DIV/0!</v>
      </c>
      <c r="BQ34" s="18" t="e">
        <f t="shared" si="5"/>
        <v>#DIV/0!</v>
      </c>
      <c r="BR34" s="18" t="e">
        <f t="shared" si="5"/>
        <v>#DIV/0!</v>
      </c>
      <c r="BS34" s="18" t="e">
        <f t="shared" si="5"/>
        <v>#DIV/0!</v>
      </c>
      <c r="BT34" s="18" t="e">
        <f t="shared" si="5"/>
        <v>#DIV/0!</v>
      </c>
      <c r="BU34" s="18" t="e">
        <f t="shared" si="5"/>
        <v>#DIV/0!</v>
      </c>
      <c r="BV34" s="18" t="e">
        <f t="shared" si="5"/>
        <v>#DIV/0!</v>
      </c>
      <c r="BW34" s="18" t="e">
        <f t="shared" ref="BW34:CX34" si="6">AVERAGE(BW4:BW33)</f>
        <v>#DIV/0!</v>
      </c>
      <c r="BX34" s="18" t="e">
        <f t="shared" si="6"/>
        <v>#DIV/0!</v>
      </c>
      <c r="BY34" s="18" t="e">
        <f t="shared" si="6"/>
        <v>#DIV/0!</v>
      </c>
      <c r="BZ34" s="18" t="e">
        <f t="shared" si="6"/>
        <v>#DIV/0!</v>
      </c>
      <c r="CA34" s="18" t="e">
        <f t="shared" si="6"/>
        <v>#DIV/0!</v>
      </c>
      <c r="CB34" s="18" t="e">
        <f t="shared" si="6"/>
        <v>#DIV/0!</v>
      </c>
      <c r="CC34" s="18" t="e">
        <f t="shared" si="6"/>
        <v>#DIV/0!</v>
      </c>
      <c r="CD34" s="18" t="e">
        <f t="shared" si="6"/>
        <v>#DIV/0!</v>
      </c>
      <c r="CE34" s="18" t="e">
        <f t="shared" si="6"/>
        <v>#DIV/0!</v>
      </c>
      <c r="CF34" s="18" t="e">
        <f t="shared" si="6"/>
        <v>#DIV/0!</v>
      </c>
      <c r="CG34" s="18" t="e">
        <f t="shared" si="6"/>
        <v>#DIV/0!</v>
      </c>
      <c r="CH34" s="18" t="e">
        <f t="shared" si="6"/>
        <v>#DIV/0!</v>
      </c>
      <c r="CI34" s="18" t="e">
        <f t="shared" si="6"/>
        <v>#DIV/0!</v>
      </c>
      <c r="CJ34" s="18" t="e">
        <f t="shared" si="6"/>
        <v>#DIV/0!</v>
      </c>
      <c r="CK34" s="18" t="e">
        <f t="shared" si="6"/>
        <v>#DIV/0!</v>
      </c>
      <c r="CL34" s="18" t="e">
        <f t="shared" si="6"/>
        <v>#DIV/0!</v>
      </c>
      <c r="CM34" s="18" t="e">
        <f t="shared" si="6"/>
        <v>#DIV/0!</v>
      </c>
      <c r="CN34" s="18" t="e">
        <f t="shared" si="6"/>
        <v>#DIV/0!</v>
      </c>
      <c r="CO34" s="18" t="e">
        <f t="shared" si="6"/>
        <v>#DIV/0!</v>
      </c>
      <c r="CP34" s="18" t="e">
        <f t="shared" si="6"/>
        <v>#DIV/0!</v>
      </c>
      <c r="CQ34" s="18" t="e">
        <f t="shared" si="6"/>
        <v>#DIV/0!</v>
      </c>
      <c r="CR34" s="18" t="e">
        <f t="shared" si="6"/>
        <v>#DIV/0!</v>
      </c>
      <c r="CS34" s="18" t="e">
        <f t="shared" si="6"/>
        <v>#DIV/0!</v>
      </c>
      <c r="CT34" s="18" t="e">
        <f t="shared" si="6"/>
        <v>#DIV/0!</v>
      </c>
      <c r="CU34" s="18" t="e">
        <f t="shared" si="6"/>
        <v>#DIV/0!</v>
      </c>
      <c r="CV34" s="18" t="e">
        <f t="shared" si="6"/>
        <v>#DIV/0!</v>
      </c>
      <c r="CW34" s="18" t="e">
        <f t="shared" si="6"/>
        <v>#DIV/0!</v>
      </c>
      <c r="CX34" s="18" t="e">
        <f t="shared" si="6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mergeCells count="49">
    <mergeCell ref="CM2:CO2"/>
    <mergeCell ref="CP2:CR2"/>
    <mergeCell ref="CS2:CU2"/>
    <mergeCell ref="CV2:CX2"/>
    <mergeCell ref="A34:F34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A1:F2"/>
    <mergeCell ref="G1:I1"/>
    <mergeCell ref="J1:L1"/>
    <mergeCell ref="M1:X1"/>
    <mergeCell ref="Y1:AA1"/>
    <mergeCell ref="AB1:AJ1"/>
    <mergeCell ref="Y2:AA2"/>
    <mergeCell ref="AB2:AD2"/>
    <mergeCell ref="AE2:AG2"/>
    <mergeCell ref="AH2:AJ2"/>
  </mergeCells>
  <conditionalFormatting sqref="G4:G10 G33 G15:G31 G12:G13">
    <cfRule type="cellIs" dxfId="344" priority="343" operator="lessThan">
      <formula>50%</formula>
    </cfRule>
    <cfRule type="cellIs" dxfId="343" priority="344" operator="between">
      <formula>49%</formula>
      <formula>79%</formula>
    </cfRule>
    <cfRule type="cellIs" dxfId="342" priority="345" operator="greaterThanOrEqual">
      <formula>80%</formula>
    </cfRule>
  </conditionalFormatting>
  <conditionalFormatting sqref="H4:I10 H33:I33 H15:I31 H12:I13">
    <cfRule type="cellIs" dxfId="341" priority="340" operator="lessThan">
      <formula>50%</formula>
    </cfRule>
    <cfRule type="cellIs" dxfId="340" priority="341" operator="between">
      <formula>49%</formula>
      <formula>79%</formula>
    </cfRule>
    <cfRule type="cellIs" dxfId="339" priority="342" operator="greaterThanOrEqual">
      <formula>80%</formula>
    </cfRule>
  </conditionalFormatting>
  <conditionalFormatting sqref="J4:L10 J33:L33 Q33:U33 Q4:U10 N33 Q15:U31 J15:L31 Q12:U13 J12:L13 W12:CX13 W15:CX31 W4:CX10 W33:CX33">
    <cfRule type="cellIs" dxfId="338" priority="337" operator="greaterThanOrEqual">
      <formula>0.8</formula>
    </cfRule>
    <cfRule type="cellIs" dxfId="337" priority="338" operator="between">
      <formula>0.49</formula>
      <formula>0.79</formula>
    </cfRule>
    <cfRule type="cellIs" dxfId="336" priority="339" operator="lessThan">
      <formula>0.5</formula>
    </cfRule>
  </conditionalFormatting>
  <conditionalFormatting sqref="G34">
    <cfRule type="cellIs" dxfId="335" priority="334" operator="lessThan">
      <formula>50%</formula>
    </cfRule>
    <cfRule type="cellIs" dxfId="334" priority="335" operator="between">
      <formula>49%</formula>
      <formula>79%</formula>
    </cfRule>
    <cfRule type="cellIs" dxfId="333" priority="336" operator="greaterThanOrEqual">
      <formula>80%</formula>
    </cfRule>
  </conditionalFormatting>
  <conditionalFormatting sqref="H34:I34">
    <cfRule type="cellIs" dxfId="332" priority="331" operator="lessThan">
      <formula>50%</formula>
    </cfRule>
    <cfRule type="cellIs" dxfId="331" priority="332" operator="between">
      <formula>49%</formula>
      <formula>79%</formula>
    </cfRule>
    <cfRule type="cellIs" dxfId="330" priority="333" operator="greaterThanOrEqual">
      <formula>80%</formula>
    </cfRule>
  </conditionalFormatting>
  <conditionalFormatting sqref="J34:CX34">
    <cfRule type="cellIs" dxfId="329" priority="328" operator="greaterThanOrEqual">
      <formula>0.8</formula>
    </cfRule>
    <cfRule type="cellIs" dxfId="328" priority="329" operator="between">
      <formula>0.49</formula>
      <formula>0.79</formula>
    </cfRule>
    <cfRule type="cellIs" dxfId="327" priority="330" operator="lessThan">
      <formula>0.5</formula>
    </cfRule>
  </conditionalFormatting>
  <conditionalFormatting sqref="G32">
    <cfRule type="cellIs" dxfId="326" priority="325" operator="lessThan">
      <formula>50%</formula>
    </cfRule>
    <cfRule type="cellIs" dxfId="325" priority="326" operator="between">
      <formula>49%</formula>
      <formula>79%</formula>
    </cfRule>
    <cfRule type="cellIs" dxfId="324" priority="327" operator="greaterThanOrEqual">
      <formula>80%</formula>
    </cfRule>
  </conditionalFormatting>
  <conditionalFormatting sqref="H32:I32">
    <cfRule type="cellIs" dxfId="323" priority="322" operator="lessThan">
      <formula>50%</formula>
    </cfRule>
    <cfRule type="cellIs" dxfId="322" priority="323" operator="between">
      <formula>49%</formula>
      <formula>79%</formula>
    </cfRule>
    <cfRule type="cellIs" dxfId="321" priority="324" operator="greaterThanOrEqual">
      <formula>80%</formula>
    </cfRule>
  </conditionalFormatting>
  <conditionalFormatting sqref="J32:L32 Q32:U32 W32:CX32">
    <cfRule type="cellIs" dxfId="320" priority="319" operator="greaterThanOrEqual">
      <formula>0.8</formula>
    </cfRule>
    <cfRule type="cellIs" dxfId="319" priority="320" operator="between">
      <formula>0.49</formula>
      <formula>0.79</formula>
    </cfRule>
    <cfRule type="cellIs" dxfId="318" priority="321" operator="lessThan">
      <formula>0.5</formula>
    </cfRule>
  </conditionalFormatting>
  <conditionalFormatting sqref="O33">
    <cfRule type="cellIs" dxfId="317" priority="316" operator="greaterThanOrEqual">
      <formula>0.8</formula>
    </cfRule>
    <cfRule type="cellIs" dxfId="316" priority="317" operator="between">
      <formula>0.49</formula>
      <formula>0.79</formula>
    </cfRule>
    <cfRule type="cellIs" dxfId="315" priority="318" operator="lessThan">
      <formula>0.5</formula>
    </cfRule>
  </conditionalFormatting>
  <conditionalFormatting sqref="M33">
    <cfRule type="cellIs" dxfId="314" priority="313" operator="greaterThanOrEqual">
      <formula>0.8</formula>
    </cfRule>
    <cfRule type="cellIs" dxfId="313" priority="314" operator="between">
      <formula>0.49</formula>
      <formula>0.79</formula>
    </cfRule>
    <cfRule type="cellIs" dxfId="312" priority="315" operator="lessThan">
      <formula>0.5</formula>
    </cfRule>
  </conditionalFormatting>
  <conditionalFormatting sqref="N32 N4:N10 N15:N30 N12:N13">
    <cfRule type="cellIs" dxfId="311" priority="310" operator="greaterThanOrEqual">
      <formula>0.8</formula>
    </cfRule>
    <cfRule type="cellIs" dxfId="310" priority="311" operator="between">
      <formula>0.49</formula>
      <formula>0.79</formula>
    </cfRule>
    <cfRule type="cellIs" dxfId="309" priority="312" operator="lessThan">
      <formula>0.5</formula>
    </cfRule>
  </conditionalFormatting>
  <conditionalFormatting sqref="N31">
    <cfRule type="cellIs" dxfId="308" priority="307" operator="greaterThanOrEqual">
      <formula>0.8</formula>
    </cfRule>
    <cfRule type="cellIs" dxfId="307" priority="308" operator="between">
      <formula>0.49</formula>
      <formula>0.79</formula>
    </cfRule>
    <cfRule type="cellIs" dxfId="306" priority="309" operator="lessThan">
      <formula>0.5</formula>
    </cfRule>
  </conditionalFormatting>
  <conditionalFormatting sqref="O32 O4:O10 O15:O30 O12:O13">
    <cfRule type="cellIs" dxfId="305" priority="304" operator="greaterThanOrEqual">
      <formula>0.8</formula>
    </cfRule>
    <cfRule type="cellIs" dxfId="304" priority="305" operator="between">
      <formula>0.49</formula>
      <formula>0.79</formula>
    </cfRule>
    <cfRule type="cellIs" dxfId="303" priority="306" operator="lessThan">
      <formula>0.5</formula>
    </cfRule>
  </conditionalFormatting>
  <conditionalFormatting sqref="O31">
    <cfRule type="cellIs" dxfId="302" priority="301" operator="greaterThanOrEqual">
      <formula>0.8</formula>
    </cfRule>
    <cfRule type="cellIs" dxfId="301" priority="302" operator="between">
      <formula>0.49</formula>
      <formula>0.79</formula>
    </cfRule>
    <cfRule type="cellIs" dxfId="300" priority="303" operator="lessThan">
      <formula>0.5</formula>
    </cfRule>
  </conditionalFormatting>
  <conditionalFormatting sqref="M10 M5 M17:M24 M26:M31">
    <cfRule type="cellIs" dxfId="299" priority="298" operator="greaterThanOrEqual">
      <formula>0.8</formula>
    </cfRule>
    <cfRule type="cellIs" dxfId="298" priority="299" operator="between">
      <formula>0.49</formula>
      <formula>0.79</formula>
    </cfRule>
    <cfRule type="cellIs" dxfId="297" priority="300" operator="lessThan">
      <formula>0.5</formula>
    </cfRule>
  </conditionalFormatting>
  <conditionalFormatting sqref="M4">
    <cfRule type="cellIs" dxfId="296" priority="295" operator="greaterThanOrEqual">
      <formula>0.8</formula>
    </cfRule>
    <cfRule type="cellIs" dxfId="295" priority="296" operator="between">
      <formula>0.49</formula>
      <formula>0.79</formula>
    </cfRule>
    <cfRule type="cellIs" dxfId="294" priority="297" operator="lessThan">
      <formula>0.5</formula>
    </cfRule>
  </conditionalFormatting>
  <conditionalFormatting sqref="M7">
    <cfRule type="cellIs" dxfId="293" priority="292" operator="greaterThanOrEqual">
      <formula>0.8</formula>
    </cfRule>
    <cfRule type="cellIs" dxfId="292" priority="293" operator="between">
      <formula>0.49</formula>
      <formula>0.79</formula>
    </cfRule>
    <cfRule type="cellIs" dxfId="291" priority="294" operator="lessThan">
      <formula>0.5</formula>
    </cfRule>
  </conditionalFormatting>
  <conditionalFormatting sqref="M8">
    <cfRule type="cellIs" dxfId="290" priority="289" operator="greaterThanOrEqual">
      <formula>0.8</formula>
    </cfRule>
    <cfRule type="cellIs" dxfId="289" priority="290" operator="between">
      <formula>0.49</formula>
      <formula>0.79</formula>
    </cfRule>
    <cfRule type="cellIs" dxfId="288" priority="291" operator="lessThan">
      <formula>0.5</formula>
    </cfRule>
  </conditionalFormatting>
  <conditionalFormatting sqref="M9">
    <cfRule type="cellIs" dxfId="287" priority="286" operator="greaterThanOrEqual">
      <formula>0.8</formula>
    </cfRule>
    <cfRule type="cellIs" dxfId="286" priority="287" operator="between">
      <formula>0.49</formula>
      <formula>0.79</formula>
    </cfRule>
    <cfRule type="cellIs" dxfId="285" priority="288" operator="lessThan">
      <formula>0.5</formula>
    </cfRule>
  </conditionalFormatting>
  <conditionalFormatting sqref="M29">
    <cfRule type="cellIs" dxfId="284" priority="277" operator="greaterThanOrEqual">
      <formula>0.8</formula>
    </cfRule>
    <cfRule type="cellIs" dxfId="283" priority="278" operator="between">
      <formula>0.49</formula>
      <formula>0.79</formula>
    </cfRule>
    <cfRule type="cellIs" dxfId="282" priority="279" operator="lessThan">
      <formula>0.5</formula>
    </cfRule>
  </conditionalFormatting>
  <conditionalFormatting sqref="M15">
    <cfRule type="cellIs" dxfId="281" priority="283" operator="greaterThanOrEqual">
      <formula>0.8</formula>
    </cfRule>
    <cfRule type="cellIs" dxfId="280" priority="284" operator="between">
      <formula>0.49</formula>
      <formula>0.79</formula>
    </cfRule>
    <cfRule type="cellIs" dxfId="279" priority="285" operator="lessThan">
      <formula>0.5</formula>
    </cfRule>
  </conditionalFormatting>
  <conditionalFormatting sqref="M23">
    <cfRule type="cellIs" dxfId="278" priority="280" operator="greaterThanOrEqual">
      <formula>0.8</formula>
    </cfRule>
    <cfRule type="cellIs" dxfId="277" priority="281" operator="between">
      <formula>0.49</formula>
      <formula>0.79</formula>
    </cfRule>
    <cfRule type="cellIs" dxfId="276" priority="282" operator="lessThan">
      <formula>0.5</formula>
    </cfRule>
  </conditionalFormatting>
  <conditionalFormatting sqref="M16">
    <cfRule type="cellIs" dxfId="275" priority="268" operator="greaterThanOrEqual">
      <formula>0.8</formula>
    </cfRule>
    <cfRule type="cellIs" dxfId="274" priority="269" operator="between">
      <formula>0.49</formula>
      <formula>0.79</formula>
    </cfRule>
    <cfRule type="cellIs" dxfId="273" priority="270" operator="lessThan">
      <formula>0.5</formula>
    </cfRule>
  </conditionalFormatting>
  <conditionalFormatting sqref="M6">
    <cfRule type="cellIs" dxfId="272" priority="274" operator="greaterThanOrEqual">
      <formula>0.8</formula>
    </cfRule>
    <cfRule type="cellIs" dxfId="271" priority="275" operator="between">
      <formula>0.49</formula>
      <formula>0.79</formula>
    </cfRule>
    <cfRule type="cellIs" dxfId="270" priority="276" operator="lessThan">
      <formula>0.5</formula>
    </cfRule>
  </conditionalFormatting>
  <conditionalFormatting sqref="M12">
    <cfRule type="cellIs" dxfId="269" priority="271" operator="greaterThanOrEqual">
      <formula>0.8</formula>
    </cfRule>
    <cfRule type="cellIs" dxfId="268" priority="272" operator="between">
      <formula>0.49</formula>
      <formula>0.79</formula>
    </cfRule>
    <cfRule type="cellIs" dxfId="267" priority="273" operator="lessThan">
      <formula>0.5</formula>
    </cfRule>
  </conditionalFormatting>
  <conditionalFormatting sqref="M17">
    <cfRule type="cellIs" dxfId="266" priority="265" operator="greaterThanOrEqual">
      <formula>0.8</formula>
    </cfRule>
    <cfRule type="cellIs" dxfId="265" priority="266" operator="between">
      <formula>0.49</formula>
      <formula>0.79</formula>
    </cfRule>
    <cfRule type="cellIs" dxfId="264" priority="267" operator="lessThan">
      <formula>0.5</formula>
    </cfRule>
  </conditionalFormatting>
  <conditionalFormatting sqref="M20">
    <cfRule type="cellIs" dxfId="263" priority="262" operator="greaterThanOrEqual">
      <formula>0.8</formula>
    </cfRule>
    <cfRule type="cellIs" dxfId="262" priority="263" operator="between">
      <formula>0.49</formula>
      <formula>0.79</formula>
    </cfRule>
    <cfRule type="cellIs" dxfId="261" priority="264" operator="lessThan">
      <formula>0.5</formula>
    </cfRule>
  </conditionalFormatting>
  <conditionalFormatting sqref="M28">
    <cfRule type="cellIs" dxfId="260" priority="259" operator="greaterThanOrEqual">
      <formula>0.8</formula>
    </cfRule>
    <cfRule type="cellIs" dxfId="259" priority="260" operator="between">
      <formula>0.49</formula>
      <formula>0.79</formula>
    </cfRule>
    <cfRule type="cellIs" dxfId="258" priority="261" operator="lessThan">
      <formula>0.5</formula>
    </cfRule>
  </conditionalFormatting>
  <conditionalFormatting sqref="M31">
    <cfRule type="cellIs" dxfId="257" priority="256" operator="greaterThanOrEqual">
      <formula>0.8</formula>
    </cfRule>
    <cfRule type="cellIs" dxfId="256" priority="257" operator="between">
      <formula>0.49</formula>
      <formula>0.79</formula>
    </cfRule>
    <cfRule type="cellIs" dxfId="255" priority="258" operator="lessThan">
      <formula>0.5</formula>
    </cfRule>
  </conditionalFormatting>
  <conditionalFormatting sqref="M13">
    <cfRule type="cellIs" dxfId="254" priority="253" operator="greaterThanOrEqual">
      <formula>0.8</formula>
    </cfRule>
    <cfRule type="cellIs" dxfId="253" priority="254" operator="between">
      <formula>0.49</formula>
      <formula>0.79</formula>
    </cfRule>
    <cfRule type="cellIs" dxfId="252" priority="255" operator="lessThan">
      <formula>0.5</formula>
    </cfRule>
  </conditionalFormatting>
  <conditionalFormatting sqref="M31">
    <cfRule type="cellIs" dxfId="251" priority="244" operator="greaterThanOrEqual">
      <formula>0.8</formula>
    </cfRule>
    <cfRule type="cellIs" dxfId="250" priority="245" operator="between">
      <formula>0.49</formula>
      <formula>0.79</formula>
    </cfRule>
    <cfRule type="cellIs" dxfId="249" priority="246" operator="lessThan">
      <formula>0.5</formula>
    </cfRule>
  </conditionalFormatting>
  <conditionalFormatting sqref="M22">
    <cfRule type="cellIs" dxfId="248" priority="250" operator="greaterThanOrEqual">
      <formula>0.8</formula>
    </cfRule>
    <cfRule type="cellIs" dxfId="247" priority="251" operator="between">
      <formula>0.49</formula>
      <formula>0.79</formula>
    </cfRule>
    <cfRule type="cellIs" dxfId="246" priority="252" operator="lessThan">
      <formula>0.5</formula>
    </cfRule>
  </conditionalFormatting>
  <conditionalFormatting sqref="M28">
    <cfRule type="cellIs" dxfId="245" priority="247" operator="greaterThanOrEqual">
      <formula>0.8</formula>
    </cfRule>
    <cfRule type="cellIs" dxfId="244" priority="248" operator="between">
      <formula>0.49</formula>
      <formula>0.79</formula>
    </cfRule>
    <cfRule type="cellIs" dxfId="243" priority="249" operator="lessThan">
      <formula>0.5</formula>
    </cfRule>
  </conditionalFormatting>
  <conditionalFormatting sqref="M15">
    <cfRule type="cellIs" dxfId="242" priority="241" operator="greaterThanOrEqual">
      <formula>0.8</formula>
    </cfRule>
    <cfRule type="cellIs" dxfId="241" priority="242" operator="between">
      <formula>0.49</formula>
      <formula>0.79</formula>
    </cfRule>
    <cfRule type="cellIs" dxfId="240" priority="243" operator="lessThan">
      <formula>0.5</formula>
    </cfRule>
  </conditionalFormatting>
  <conditionalFormatting sqref="M16">
    <cfRule type="cellIs" dxfId="239" priority="238" operator="greaterThanOrEqual">
      <formula>0.8</formula>
    </cfRule>
    <cfRule type="cellIs" dxfId="238" priority="239" operator="between">
      <formula>0.49</formula>
      <formula>0.79</formula>
    </cfRule>
    <cfRule type="cellIs" dxfId="237" priority="240" operator="lessThan">
      <formula>0.5</formula>
    </cfRule>
  </conditionalFormatting>
  <conditionalFormatting sqref="M19">
    <cfRule type="cellIs" dxfId="236" priority="235" operator="greaterThanOrEqual">
      <formula>0.8</formula>
    </cfRule>
    <cfRule type="cellIs" dxfId="235" priority="236" operator="between">
      <formula>0.49</formula>
      <formula>0.79</formula>
    </cfRule>
    <cfRule type="cellIs" dxfId="234" priority="237" operator="lessThan">
      <formula>0.5</formula>
    </cfRule>
  </conditionalFormatting>
  <conditionalFormatting sqref="M27">
    <cfRule type="cellIs" dxfId="233" priority="232" operator="greaterThanOrEqual">
      <formula>0.8</formula>
    </cfRule>
    <cfRule type="cellIs" dxfId="232" priority="233" operator="between">
      <formula>0.49</formula>
      <formula>0.79</formula>
    </cfRule>
    <cfRule type="cellIs" dxfId="231" priority="234" operator="lessThan">
      <formula>0.5</formula>
    </cfRule>
  </conditionalFormatting>
  <conditionalFormatting sqref="M30">
    <cfRule type="cellIs" dxfId="230" priority="229" operator="greaterThanOrEqual">
      <formula>0.8</formula>
    </cfRule>
    <cfRule type="cellIs" dxfId="229" priority="230" operator="between">
      <formula>0.49</formula>
      <formula>0.79</formula>
    </cfRule>
    <cfRule type="cellIs" dxfId="228" priority="231" operator="lessThan">
      <formula>0.5</formula>
    </cfRule>
  </conditionalFormatting>
  <conditionalFormatting sqref="M31">
    <cfRule type="cellIs" dxfId="227" priority="226" operator="greaterThanOrEqual">
      <formula>0.8</formula>
    </cfRule>
    <cfRule type="cellIs" dxfId="226" priority="227" operator="between">
      <formula>0.49</formula>
      <formula>0.79</formula>
    </cfRule>
    <cfRule type="cellIs" dxfId="225" priority="228" operator="lessThan">
      <formula>0.5</formula>
    </cfRule>
  </conditionalFormatting>
  <conditionalFormatting sqref="M25">
    <cfRule type="cellIs" dxfId="224" priority="223" operator="greaterThanOrEqual">
      <formula>0.8</formula>
    </cfRule>
    <cfRule type="cellIs" dxfId="223" priority="224" operator="between">
      <formula>0.49</formula>
      <formula>0.79</formula>
    </cfRule>
    <cfRule type="cellIs" dxfId="222" priority="225" operator="lessThan">
      <formula>0.5</formula>
    </cfRule>
  </conditionalFormatting>
  <conditionalFormatting sqref="M32">
    <cfRule type="cellIs" dxfId="221" priority="220" operator="greaterThanOrEqual">
      <formula>0.8</formula>
    </cfRule>
    <cfRule type="cellIs" dxfId="220" priority="221" operator="between">
      <formula>0.49</formula>
      <formula>0.79</formula>
    </cfRule>
    <cfRule type="cellIs" dxfId="219" priority="222" operator="lessThan">
      <formula>0.5</formula>
    </cfRule>
  </conditionalFormatting>
  <conditionalFormatting sqref="P27:P32 P18:P25 P6 P12">
    <cfRule type="cellIs" dxfId="218" priority="217" operator="greaterThanOrEqual">
      <formula>0.8</formula>
    </cfRule>
    <cfRule type="cellIs" dxfId="217" priority="218" operator="between">
      <formula>0.49</formula>
      <formula>0.79</formula>
    </cfRule>
    <cfRule type="cellIs" dxfId="216" priority="219" operator="lessThan">
      <formula>0.5</formula>
    </cfRule>
  </conditionalFormatting>
  <conditionalFormatting sqref="P4">
    <cfRule type="cellIs" dxfId="215" priority="214" operator="greaterThanOrEqual">
      <formula>0.8</formula>
    </cfRule>
    <cfRule type="cellIs" dxfId="214" priority="215" operator="between">
      <formula>0.49</formula>
      <formula>0.79</formula>
    </cfRule>
    <cfRule type="cellIs" dxfId="213" priority="216" operator="lessThan">
      <formula>0.5</formula>
    </cfRule>
  </conditionalFormatting>
  <conditionalFormatting sqref="P5">
    <cfRule type="cellIs" dxfId="212" priority="211" operator="greaterThanOrEqual">
      <formula>0.8</formula>
    </cfRule>
    <cfRule type="cellIs" dxfId="211" priority="212" operator="between">
      <formula>0.49</formula>
      <formula>0.79</formula>
    </cfRule>
    <cfRule type="cellIs" dxfId="210" priority="213" operator="lessThan">
      <formula>0.5</formula>
    </cfRule>
  </conditionalFormatting>
  <conditionalFormatting sqref="P8">
    <cfRule type="cellIs" dxfId="209" priority="208" operator="greaterThanOrEqual">
      <formula>0.8</formula>
    </cfRule>
    <cfRule type="cellIs" dxfId="208" priority="209" operator="between">
      <formula>0.49</formula>
      <formula>0.79</formula>
    </cfRule>
    <cfRule type="cellIs" dxfId="207" priority="210" operator="lessThan">
      <formula>0.5</formula>
    </cfRule>
  </conditionalFormatting>
  <conditionalFormatting sqref="P9">
    <cfRule type="cellIs" dxfId="206" priority="205" operator="greaterThanOrEqual">
      <formula>0.8</formula>
    </cfRule>
    <cfRule type="cellIs" dxfId="205" priority="206" operator="between">
      <formula>0.49</formula>
      <formula>0.79</formula>
    </cfRule>
    <cfRule type="cellIs" dxfId="204" priority="207" operator="lessThan">
      <formula>0.5</formula>
    </cfRule>
  </conditionalFormatting>
  <conditionalFormatting sqref="P10">
    <cfRule type="cellIs" dxfId="203" priority="202" operator="greaterThanOrEqual">
      <formula>0.8</formula>
    </cfRule>
    <cfRule type="cellIs" dxfId="202" priority="203" operator="between">
      <formula>0.49</formula>
      <formula>0.79</formula>
    </cfRule>
    <cfRule type="cellIs" dxfId="201" priority="204" operator="lessThan">
      <formula>0.5</formula>
    </cfRule>
  </conditionalFormatting>
  <conditionalFormatting sqref="P30">
    <cfRule type="cellIs" dxfId="200" priority="190" operator="greaterThanOrEqual">
      <formula>0.8</formula>
    </cfRule>
    <cfRule type="cellIs" dxfId="199" priority="191" operator="between">
      <formula>0.49</formula>
      <formula>0.79</formula>
    </cfRule>
    <cfRule type="cellIs" dxfId="198" priority="192" operator="lessThan">
      <formula>0.5</formula>
    </cfRule>
  </conditionalFormatting>
  <conditionalFormatting sqref="P15">
    <cfRule type="cellIs" dxfId="197" priority="199" operator="greaterThanOrEqual">
      <formula>0.8</formula>
    </cfRule>
    <cfRule type="cellIs" dxfId="196" priority="200" operator="between">
      <formula>0.49</formula>
      <formula>0.79</formula>
    </cfRule>
    <cfRule type="cellIs" dxfId="195" priority="201" operator="lessThan">
      <formula>0.5</formula>
    </cfRule>
  </conditionalFormatting>
  <conditionalFormatting sqref="P16">
    <cfRule type="cellIs" dxfId="194" priority="196" operator="greaterThanOrEqual">
      <formula>0.8</formula>
    </cfRule>
    <cfRule type="cellIs" dxfId="193" priority="197" operator="between">
      <formula>0.49</formula>
      <formula>0.79</formula>
    </cfRule>
    <cfRule type="cellIs" dxfId="192" priority="198" operator="lessThan">
      <formula>0.5</formula>
    </cfRule>
  </conditionalFormatting>
  <conditionalFormatting sqref="P24">
    <cfRule type="cellIs" dxfId="191" priority="193" operator="greaterThanOrEqual">
      <formula>0.8</formula>
    </cfRule>
    <cfRule type="cellIs" dxfId="190" priority="194" operator="between">
      <formula>0.49</formula>
      <formula>0.79</formula>
    </cfRule>
    <cfRule type="cellIs" dxfId="189" priority="195" operator="lessThan">
      <formula>0.5</formula>
    </cfRule>
  </conditionalFormatting>
  <conditionalFormatting sqref="P17">
    <cfRule type="cellIs" dxfId="188" priority="181" operator="greaterThanOrEqual">
      <formula>0.8</formula>
    </cfRule>
    <cfRule type="cellIs" dxfId="187" priority="182" operator="between">
      <formula>0.49</formula>
      <formula>0.79</formula>
    </cfRule>
    <cfRule type="cellIs" dxfId="186" priority="183" operator="lessThan">
      <formula>0.5</formula>
    </cfRule>
  </conditionalFormatting>
  <conditionalFormatting sqref="P7">
    <cfRule type="cellIs" dxfId="185" priority="187" operator="greaterThanOrEqual">
      <formula>0.8</formula>
    </cfRule>
    <cfRule type="cellIs" dxfId="184" priority="188" operator="between">
      <formula>0.49</formula>
      <formula>0.79</formula>
    </cfRule>
    <cfRule type="cellIs" dxfId="183" priority="189" operator="lessThan">
      <formula>0.5</formula>
    </cfRule>
  </conditionalFormatting>
  <conditionalFormatting sqref="P13">
    <cfRule type="cellIs" dxfId="182" priority="184" operator="greaterThanOrEqual">
      <formula>0.8</formula>
    </cfRule>
    <cfRule type="cellIs" dxfId="181" priority="185" operator="between">
      <formula>0.49</formula>
      <formula>0.79</formula>
    </cfRule>
    <cfRule type="cellIs" dxfId="180" priority="186" operator="lessThan">
      <formula>0.5</formula>
    </cfRule>
  </conditionalFormatting>
  <conditionalFormatting sqref="P18">
    <cfRule type="cellIs" dxfId="179" priority="178" operator="greaterThanOrEqual">
      <formula>0.8</formula>
    </cfRule>
    <cfRule type="cellIs" dxfId="178" priority="179" operator="between">
      <formula>0.49</formula>
      <formula>0.79</formula>
    </cfRule>
    <cfRule type="cellIs" dxfId="177" priority="180" operator="lessThan">
      <formula>0.5</formula>
    </cfRule>
  </conditionalFormatting>
  <conditionalFormatting sqref="P21">
    <cfRule type="cellIs" dxfId="176" priority="175" operator="greaterThanOrEqual">
      <formula>0.8</formula>
    </cfRule>
    <cfRule type="cellIs" dxfId="175" priority="176" operator="between">
      <formula>0.49</formula>
      <formula>0.79</formula>
    </cfRule>
    <cfRule type="cellIs" dxfId="174" priority="177" operator="lessThan">
      <formula>0.5</formula>
    </cfRule>
  </conditionalFormatting>
  <conditionalFormatting sqref="P29">
    <cfRule type="cellIs" dxfId="173" priority="172" operator="greaterThanOrEqual">
      <formula>0.8</formula>
    </cfRule>
    <cfRule type="cellIs" dxfId="172" priority="173" operator="between">
      <formula>0.49</formula>
      <formula>0.79</formula>
    </cfRule>
    <cfRule type="cellIs" dxfId="171" priority="174" operator="lessThan">
      <formula>0.5</formula>
    </cfRule>
  </conditionalFormatting>
  <conditionalFormatting sqref="P32">
    <cfRule type="cellIs" dxfId="170" priority="169" operator="greaterThanOrEqual">
      <formula>0.8</formula>
    </cfRule>
    <cfRule type="cellIs" dxfId="169" priority="170" operator="between">
      <formula>0.49</formula>
      <formula>0.79</formula>
    </cfRule>
    <cfRule type="cellIs" dxfId="168" priority="171" operator="lessThan">
      <formula>0.5</formula>
    </cfRule>
  </conditionalFormatting>
  <conditionalFormatting sqref="P32">
    <cfRule type="cellIs" dxfId="167" priority="157" operator="greaterThanOrEqual">
      <formula>0.8</formula>
    </cfRule>
    <cfRule type="cellIs" dxfId="166" priority="158" operator="between">
      <formula>0.49</formula>
      <formula>0.79</formula>
    </cfRule>
    <cfRule type="cellIs" dxfId="165" priority="159" operator="lessThan">
      <formula>0.5</formula>
    </cfRule>
  </conditionalFormatting>
  <conditionalFormatting sqref="P15">
    <cfRule type="cellIs" dxfId="164" priority="166" operator="greaterThanOrEqual">
      <formula>0.8</formula>
    </cfRule>
    <cfRule type="cellIs" dxfId="163" priority="167" operator="between">
      <formula>0.49</formula>
      <formula>0.79</formula>
    </cfRule>
    <cfRule type="cellIs" dxfId="162" priority="168" operator="lessThan">
      <formula>0.5</formula>
    </cfRule>
  </conditionalFormatting>
  <conditionalFormatting sqref="P23">
    <cfRule type="cellIs" dxfId="161" priority="163" operator="greaterThanOrEqual">
      <formula>0.8</formula>
    </cfRule>
    <cfRule type="cellIs" dxfId="160" priority="164" operator="between">
      <formula>0.49</formula>
      <formula>0.79</formula>
    </cfRule>
    <cfRule type="cellIs" dxfId="159" priority="165" operator="lessThan">
      <formula>0.5</formula>
    </cfRule>
  </conditionalFormatting>
  <conditionalFormatting sqref="P29">
    <cfRule type="cellIs" dxfId="158" priority="160" operator="greaterThanOrEqual">
      <formula>0.8</formula>
    </cfRule>
    <cfRule type="cellIs" dxfId="157" priority="161" operator="between">
      <formula>0.49</formula>
      <formula>0.79</formula>
    </cfRule>
    <cfRule type="cellIs" dxfId="156" priority="162" operator="lessThan">
      <formula>0.5</formula>
    </cfRule>
  </conditionalFormatting>
  <conditionalFormatting sqref="P16">
    <cfRule type="cellIs" dxfId="155" priority="154" operator="greaterThanOrEqual">
      <formula>0.8</formula>
    </cfRule>
    <cfRule type="cellIs" dxfId="154" priority="155" operator="between">
      <formula>0.49</formula>
      <formula>0.79</formula>
    </cfRule>
    <cfRule type="cellIs" dxfId="153" priority="156" operator="lessThan">
      <formula>0.5</formula>
    </cfRule>
  </conditionalFormatting>
  <conditionalFormatting sqref="P17">
    <cfRule type="cellIs" dxfId="152" priority="151" operator="greaterThanOrEqual">
      <formula>0.8</formula>
    </cfRule>
    <cfRule type="cellIs" dxfId="151" priority="152" operator="between">
      <formula>0.49</formula>
      <formula>0.79</formula>
    </cfRule>
    <cfRule type="cellIs" dxfId="150" priority="153" operator="lessThan">
      <formula>0.5</formula>
    </cfRule>
  </conditionalFormatting>
  <conditionalFormatting sqref="P20">
    <cfRule type="cellIs" dxfId="149" priority="148" operator="greaterThanOrEqual">
      <formula>0.8</formula>
    </cfRule>
    <cfRule type="cellIs" dxfId="148" priority="149" operator="between">
      <formula>0.49</formula>
      <formula>0.79</formula>
    </cfRule>
    <cfRule type="cellIs" dxfId="147" priority="150" operator="lessThan">
      <formula>0.5</formula>
    </cfRule>
  </conditionalFormatting>
  <conditionalFormatting sqref="P28">
    <cfRule type="cellIs" dxfId="146" priority="145" operator="greaterThanOrEqual">
      <formula>0.8</formula>
    </cfRule>
    <cfRule type="cellIs" dxfId="145" priority="146" operator="between">
      <formula>0.49</formula>
      <formula>0.79</formula>
    </cfRule>
    <cfRule type="cellIs" dxfId="144" priority="147" operator="lessThan">
      <formula>0.5</formula>
    </cfRule>
  </conditionalFormatting>
  <conditionalFormatting sqref="P31">
    <cfRule type="cellIs" dxfId="143" priority="142" operator="greaterThanOrEqual">
      <formula>0.8</formula>
    </cfRule>
    <cfRule type="cellIs" dxfId="142" priority="143" operator="between">
      <formula>0.49</formula>
      <formula>0.79</formula>
    </cfRule>
    <cfRule type="cellIs" dxfId="141" priority="144" operator="lessThan">
      <formula>0.5</formula>
    </cfRule>
  </conditionalFormatting>
  <conditionalFormatting sqref="P32">
    <cfRule type="cellIs" dxfId="140" priority="139" operator="greaterThanOrEqual">
      <formula>0.8</formula>
    </cfRule>
    <cfRule type="cellIs" dxfId="139" priority="140" operator="between">
      <formula>0.49</formula>
      <formula>0.79</formula>
    </cfRule>
    <cfRule type="cellIs" dxfId="138" priority="141" operator="lessThan">
      <formula>0.5</formula>
    </cfRule>
  </conditionalFormatting>
  <conditionalFormatting sqref="P26">
    <cfRule type="cellIs" dxfId="137" priority="136" operator="greaterThanOrEqual">
      <formula>0.8</formula>
    </cfRule>
    <cfRule type="cellIs" dxfId="136" priority="137" operator="between">
      <formula>0.49</formula>
      <formula>0.79</formula>
    </cfRule>
    <cfRule type="cellIs" dxfId="135" priority="138" operator="lessThan">
      <formula>0.5</formula>
    </cfRule>
  </conditionalFormatting>
  <conditionalFormatting sqref="P33">
    <cfRule type="cellIs" dxfId="134" priority="133" operator="greaterThanOrEqual">
      <formula>0.8</formula>
    </cfRule>
    <cfRule type="cellIs" dxfId="133" priority="134" operator="between">
      <formula>0.49</formula>
      <formula>0.79</formula>
    </cfRule>
    <cfRule type="cellIs" dxfId="132" priority="135" operator="lessThan">
      <formula>0.5</formula>
    </cfRule>
  </conditionalFormatting>
  <conditionalFormatting sqref="G14">
    <cfRule type="cellIs" dxfId="131" priority="130" operator="lessThan">
      <formula>50%</formula>
    </cfRule>
    <cfRule type="cellIs" dxfId="130" priority="131" operator="between">
      <formula>49%</formula>
      <formula>79%</formula>
    </cfRule>
    <cfRule type="cellIs" dxfId="129" priority="132" operator="greaterThanOrEqual">
      <formula>80%</formula>
    </cfRule>
  </conditionalFormatting>
  <conditionalFormatting sqref="H14:I14">
    <cfRule type="cellIs" dxfId="128" priority="127" operator="lessThan">
      <formula>50%</formula>
    </cfRule>
    <cfRule type="cellIs" dxfId="127" priority="128" operator="between">
      <formula>49%</formula>
      <formula>79%</formula>
    </cfRule>
    <cfRule type="cellIs" dxfId="126" priority="129" operator="greaterThanOrEqual">
      <formula>80%</formula>
    </cfRule>
  </conditionalFormatting>
  <conditionalFormatting sqref="J14:L14 P14:U14 W14:CX14">
    <cfRule type="cellIs" dxfId="125" priority="124" operator="greaterThanOrEqual">
      <formula>0.8</formula>
    </cfRule>
    <cfRule type="cellIs" dxfId="124" priority="125" operator="between">
      <formula>0.49</formula>
      <formula>0.79</formula>
    </cfRule>
    <cfRule type="cellIs" dxfId="123" priority="126" operator="lessThan">
      <formula>0.5</formula>
    </cfRule>
  </conditionalFormatting>
  <conditionalFormatting sqref="N14">
    <cfRule type="cellIs" dxfId="122" priority="121" operator="greaterThanOrEqual">
      <formula>0.8</formula>
    </cfRule>
    <cfRule type="cellIs" dxfId="121" priority="122" operator="between">
      <formula>0.49</formula>
      <formula>0.79</formula>
    </cfRule>
    <cfRule type="cellIs" dxfId="120" priority="123" operator="lessThan">
      <formula>0.5</formula>
    </cfRule>
  </conditionalFormatting>
  <conditionalFormatting sqref="M14">
    <cfRule type="cellIs" dxfId="119" priority="118" operator="greaterThanOrEqual">
      <formula>0.8</formula>
    </cfRule>
    <cfRule type="cellIs" dxfId="118" priority="119" operator="between">
      <formula>0.49</formula>
      <formula>0.79</formula>
    </cfRule>
    <cfRule type="cellIs" dxfId="117" priority="120" operator="lessThan">
      <formula>0.5</formula>
    </cfRule>
  </conditionalFormatting>
  <conditionalFormatting sqref="O14">
    <cfRule type="cellIs" dxfId="116" priority="115" operator="greaterThanOrEqual">
      <formula>0.8</formula>
    </cfRule>
    <cfRule type="cellIs" dxfId="115" priority="116" operator="between">
      <formula>0.49</formula>
      <formula>0.79</formula>
    </cfRule>
    <cfRule type="cellIs" dxfId="114" priority="117" operator="lessThan">
      <formula>0.5</formula>
    </cfRule>
  </conditionalFormatting>
  <conditionalFormatting sqref="G11">
    <cfRule type="cellIs" dxfId="113" priority="112" operator="lessThan">
      <formula>50%</formula>
    </cfRule>
    <cfRule type="cellIs" dxfId="112" priority="113" operator="between">
      <formula>49%</formula>
      <formula>79%</formula>
    </cfRule>
    <cfRule type="cellIs" dxfId="111" priority="114" operator="greaterThanOrEqual">
      <formula>80%</formula>
    </cfRule>
  </conditionalFormatting>
  <conditionalFormatting sqref="H11:I11">
    <cfRule type="cellIs" dxfId="110" priority="109" operator="lessThan">
      <formula>50%</formula>
    </cfRule>
    <cfRule type="cellIs" dxfId="109" priority="110" operator="between">
      <formula>49%</formula>
      <formula>79%</formula>
    </cfRule>
    <cfRule type="cellIs" dxfId="108" priority="111" operator="greaterThanOrEqual">
      <formula>80%</formula>
    </cfRule>
  </conditionalFormatting>
  <conditionalFormatting sqref="J11:L11 P11:U11 N11 W11:CX11">
    <cfRule type="cellIs" dxfId="107" priority="106" operator="greaterThanOrEqual">
      <formula>0.8</formula>
    </cfRule>
    <cfRule type="cellIs" dxfId="106" priority="107" operator="between">
      <formula>0.49</formula>
      <formula>0.79</formula>
    </cfRule>
    <cfRule type="cellIs" dxfId="105" priority="108" operator="lessThan">
      <formula>0.5</formula>
    </cfRule>
  </conditionalFormatting>
  <conditionalFormatting sqref="M11">
    <cfRule type="cellIs" dxfId="104" priority="103" operator="greaterThanOrEqual">
      <formula>0.8</formula>
    </cfRule>
    <cfRule type="cellIs" dxfId="103" priority="104" operator="between">
      <formula>0.49</formula>
      <formula>0.79</formula>
    </cfRule>
    <cfRule type="cellIs" dxfId="102" priority="105" operator="lessThan">
      <formula>0.5</formula>
    </cfRule>
  </conditionalFormatting>
  <conditionalFormatting sqref="M11">
    <cfRule type="cellIs" dxfId="101" priority="100" operator="greaterThanOrEqual">
      <formula>0.8</formula>
    </cfRule>
    <cfRule type="cellIs" dxfId="100" priority="101" operator="between">
      <formula>0.49</formula>
      <formula>0.79</formula>
    </cfRule>
    <cfRule type="cellIs" dxfId="99" priority="102" operator="lessThan">
      <formula>0.5</formula>
    </cfRule>
  </conditionalFormatting>
  <conditionalFormatting sqref="O11">
    <cfRule type="cellIs" dxfId="98" priority="97" operator="greaterThanOrEqual">
      <formula>0.8</formula>
    </cfRule>
    <cfRule type="cellIs" dxfId="97" priority="98" operator="between">
      <formula>0.49</formula>
      <formula>0.79</formula>
    </cfRule>
    <cfRule type="cellIs" dxfId="96" priority="99" operator="lessThan">
      <formula>0.5</formula>
    </cfRule>
  </conditionalFormatting>
  <conditionalFormatting sqref="V27:V32 V18:V25 V6 V12">
    <cfRule type="cellIs" dxfId="95" priority="94" operator="greaterThanOrEqual">
      <formula>0.8</formula>
    </cfRule>
    <cfRule type="cellIs" dxfId="94" priority="95" operator="between">
      <formula>0.49</formula>
      <formula>0.79</formula>
    </cfRule>
    <cfRule type="cellIs" dxfId="93" priority="96" operator="lessThan">
      <formula>0.5</formula>
    </cfRule>
  </conditionalFormatting>
  <conditionalFormatting sqref="V4">
    <cfRule type="cellIs" dxfId="92" priority="91" operator="greaterThanOrEqual">
      <formula>0.8</formula>
    </cfRule>
    <cfRule type="cellIs" dxfId="91" priority="92" operator="between">
      <formula>0.49</formula>
      <formula>0.79</formula>
    </cfRule>
    <cfRule type="cellIs" dxfId="90" priority="93" operator="lessThan">
      <formula>0.5</formula>
    </cfRule>
  </conditionalFormatting>
  <conditionalFormatting sqref="V5">
    <cfRule type="cellIs" dxfId="89" priority="88" operator="greaterThanOrEqual">
      <formula>0.8</formula>
    </cfRule>
    <cfRule type="cellIs" dxfId="88" priority="89" operator="between">
      <formula>0.49</formula>
      <formula>0.79</formula>
    </cfRule>
    <cfRule type="cellIs" dxfId="87" priority="90" operator="lessThan">
      <formula>0.5</formula>
    </cfRule>
  </conditionalFormatting>
  <conditionalFormatting sqref="V8">
    <cfRule type="cellIs" dxfId="86" priority="85" operator="greaterThanOrEqual">
      <formula>0.8</formula>
    </cfRule>
    <cfRule type="cellIs" dxfId="85" priority="86" operator="between">
      <formula>0.49</formula>
      <formula>0.79</formula>
    </cfRule>
    <cfRule type="cellIs" dxfId="84" priority="87" operator="lessThan">
      <formula>0.5</formula>
    </cfRule>
  </conditionalFormatting>
  <conditionalFormatting sqref="V9">
    <cfRule type="cellIs" dxfId="83" priority="82" operator="greaterThanOrEqual">
      <formula>0.8</formula>
    </cfRule>
    <cfRule type="cellIs" dxfId="82" priority="83" operator="between">
      <formula>0.49</formula>
      <formula>0.79</formula>
    </cfRule>
    <cfRule type="cellIs" dxfId="81" priority="84" operator="lessThan">
      <formula>0.5</formula>
    </cfRule>
  </conditionalFormatting>
  <conditionalFormatting sqref="V10">
    <cfRule type="cellIs" dxfId="80" priority="79" operator="greaterThanOrEqual">
      <formula>0.8</formula>
    </cfRule>
    <cfRule type="cellIs" dxfId="79" priority="80" operator="between">
      <formula>0.49</formula>
      <formula>0.79</formula>
    </cfRule>
    <cfRule type="cellIs" dxfId="78" priority="81" operator="lessThan">
      <formula>0.5</formula>
    </cfRule>
  </conditionalFormatting>
  <conditionalFormatting sqref="V30">
    <cfRule type="cellIs" dxfId="77" priority="67" operator="greaterThanOrEqual">
      <formula>0.8</formula>
    </cfRule>
    <cfRule type="cellIs" dxfId="76" priority="68" operator="between">
      <formula>0.49</formula>
      <formula>0.79</formula>
    </cfRule>
    <cfRule type="cellIs" dxfId="75" priority="69" operator="lessThan">
      <formula>0.5</formula>
    </cfRule>
  </conditionalFormatting>
  <conditionalFormatting sqref="V15">
    <cfRule type="cellIs" dxfId="74" priority="76" operator="greaterThanOrEqual">
      <formula>0.8</formula>
    </cfRule>
    <cfRule type="cellIs" dxfId="73" priority="77" operator="between">
      <formula>0.49</formula>
      <formula>0.79</formula>
    </cfRule>
    <cfRule type="cellIs" dxfId="72" priority="78" operator="lessThan">
      <formula>0.5</formula>
    </cfRule>
  </conditionalFormatting>
  <conditionalFormatting sqref="V16">
    <cfRule type="cellIs" dxfId="71" priority="73" operator="greaterThanOrEqual">
      <formula>0.8</formula>
    </cfRule>
    <cfRule type="cellIs" dxfId="70" priority="74" operator="between">
      <formula>0.49</formula>
      <formula>0.79</formula>
    </cfRule>
    <cfRule type="cellIs" dxfId="69" priority="75" operator="lessThan">
      <formula>0.5</formula>
    </cfRule>
  </conditionalFormatting>
  <conditionalFormatting sqref="V24">
    <cfRule type="cellIs" dxfId="68" priority="70" operator="greaterThanOrEqual">
      <formula>0.8</formula>
    </cfRule>
    <cfRule type="cellIs" dxfId="67" priority="71" operator="between">
      <formula>0.49</formula>
      <formula>0.79</formula>
    </cfRule>
    <cfRule type="cellIs" dxfId="66" priority="72" operator="lessThan">
      <formula>0.5</formula>
    </cfRule>
  </conditionalFormatting>
  <conditionalFormatting sqref="V17">
    <cfRule type="cellIs" dxfId="65" priority="58" operator="greaterThanOrEqual">
      <formula>0.8</formula>
    </cfRule>
    <cfRule type="cellIs" dxfId="64" priority="59" operator="between">
      <formula>0.49</formula>
      <formula>0.79</formula>
    </cfRule>
    <cfRule type="cellIs" dxfId="63" priority="60" operator="lessThan">
      <formula>0.5</formula>
    </cfRule>
  </conditionalFormatting>
  <conditionalFormatting sqref="V7">
    <cfRule type="cellIs" dxfId="62" priority="64" operator="greaterThanOrEqual">
      <formula>0.8</formula>
    </cfRule>
    <cfRule type="cellIs" dxfId="61" priority="65" operator="between">
      <formula>0.49</formula>
      <formula>0.79</formula>
    </cfRule>
    <cfRule type="cellIs" dxfId="60" priority="66" operator="lessThan">
      <formula>0.5</formula>
    </cfRule>
  </conditionalFormatting>
  <conditionalFormatting sqref="V13">
    <cfRule type="cellIs" dxfId="59" priority="61" operator="greaterThanOrEqual">
      <formula>0.8</formula>
    </cfRule>
    <cfRule type="cellIs" dxfId="58" priority="62" operator="between">
      <formula>0.49</formula>
      <formula>0.79</formula>
    </cfRule>
    <cfRule type="cellIs" dxfId="57" priority="63" operator="lessThan">
      <formula>0.5</formula>
    </cfRule>
  </conditionalFormatting>
  <conditionalFormatting sqref="V18">
    <cfRule type="cellIs" dxfId="56" priority="55" operator="greaterThanOrEqual">
      <formula>0.8</formula>
    </cfRule>
    <cfRule type="cellIs" dxfId="55" priority="56" operator="between">
      <formula>0.49</formula>
      <formula>0.79</formula>
    </cfRule>
    <cfRule type="cellIs" dxfId="54" priority="57" operator="lessThan">
      <formula>0.5</formula>
    </cfRule>
  </conditionalFormatting>
  <conditionalFormatting sqref="V21">
    <cfRule type="cellIs" dxfId="53" priority="52" operator="greaterThanOrEqual">
      <formula>0.8</formula>
    </cfRule>
    <cfRule type="cellIs" dxfId="52" priority="53" operator="between">
      <formula>0.49</formula>
      <formula>0.79</formula>
    </cfRule>
    <cfRule type="cellIs" dxfId="51" priority="54" operator="lessThan">
      <formula>0.5</formula>
    </cfRule>
  </conditionalFormatting>
  <conditionalFormatting sqref="V29">
    <cfRule type="cellIs" dxfId="50" priority="49" operator="greaterThanOrEqual">
      <formula>0.8</formula>
    </cfRule>
    <cfRule type="cellIs" dxfId="49" priority="50" operator="between">
      <formula>0.49</formula>
      <formula>0.79</formula>
    </cfRule>
    <cfRule type="cellIs" dxfId="48" priority="51" operator="lessThan">
      <formula>0.5</formula>
    </cfRule>
  </conditionalFormatting>
  <conditionalFormatting sqref="V32">
    <cfRule type="cellIs" dxfId="47" priority="46" operator="greaterThanOrEqual">
      <formula>0.8</formula>
    </cfRule>
    <cfRule type="cellIs" dxfId="46" priority="47" operator="between">
      <formula>0.49</formula>
      <formula>0.79</formula>
    </cfRule>
    <cfRule type="cellIs" dxfId="45" priority="48" operator="lessThan">
      <formula>0.5</formula>
    </cfRule>
  </conditionalFormatting>
  <conditionalFormatting sqref="V32">
    <cfRule type="cellIs" dxfId="44" priority="34" operator="greaterThanOrEqual">
      <formula>0.8</formula>
    </cfRule>
    <cfRule type="cellIs" dxfId="43" priority="35" operator="between">
      <formula>0.49</formula>
      <formula>0.79</formula>
    </cfRule>
    <cfRule type="cellIs" dxfId="42" priority="36" operator="lessThan">
      <formula>0.5</formula>
    </cfRule>
  </conditionalFormatting>
  <conditionalFormatting sqref="V15">
    <cfRule type="cellIs" dxfId="41" priority="43" operator="greaterThanOrEqual">
      <formula>0.8</formula>
    </cfRule>
    <cfRule type="cellIs" dxfId="40" priority="44" operator="between">
      <formula>0.49</formula>
      <formula>0.79</formula>
    </cfRule>
    <cfRule type="cellIs" dxfId="39" priority="45" operator="lessThan">
      <formula>0.5</formula>
    </cfRule>
  </conditionalFormatting>
  <conditionalFormatting sqref="V23">
    <cfRule type="cellIs" dxfId="38" priority="40" operator="greaterThanOrEqual">
      <formula>0.8</formula>
    </cfRule>
    <cfRule type="cellIs" dxfId="37" priority="41" operator="between">
      <formula>0.49</formula>
      <formula>0.79</formula>
    </cfRule>
    <cfRule type="cellIs" dxfId="36" priority="42" operator="lessThan">
      <formula>0.5</formula>
    </cfRule>
  </conditionalFormatting>
  <conditionalFormatting sqref="V29">
    <cfRule type="cellIs" dxfId="35" priority="37" operator="greaterThanOrEqual">
      <formula>0.8</formula>
    </cfRule>
    <cfRule type="cellIs" dxfId="34" priority="38" operator="between">
      <formula>0.49</formula>
      <formula>0.79</formula>
    </cfRule>
    <cfRule type="cellIs" dxfId="33" priority="39" operator="lessThan">
      <formula>0.5</formula>
    </cfRule>
  </conditionalFormatting>
  <conditionalFormatting sqref="V16">
    <cfRule type="cellIs" dxfId="32" priority="31" operator="greaterThanOrEqual">
      <formula>0.8</formula>
    </cfRule>
    <cfRule type="cellIs" dxfId="31" priority="32" operator="between">
      <formula>0.49</formula>
      <formula>0.79</formula>
    </cfRule>
    <cfRule type="cellIs" dxfId="30" priority="33" operator="lessThan">
      <formula>0.5</formula>
    </cfRule>
  </conditionalFormatting>
  <conditionalFormatting sqref="V17">
    <cfRule type="cellIs" dxfId="29" priority="28" operator="greaterThanOrEqual">
      <formula>0.8</formula>
    </cfRule>
    <cfRule type="cellIs" dxfId="28" priority="29" operator="between">
      <formula>0.49</formula>
      <formula>0.79</formula>
    </cfRule>
    <cfRule type="cellIs" dxfId="27" priority="30" operator="lessThan">
      <formula>0.5</formula>
    </cfRule>
  </conditionalFormatting>
  <conditionalFormatting sqref="V20">
    <cfRule type="cellIs" dxfId="26" priority="25" operator="greaterThanOrEqual">
      <formula>0.8</formula>
    </cfRule>
    <cfRule type="cellIs" dxfId="25" priority="26" operator="between">
      <formula>0.49</formula>
      <formula>0.79</formula>
    </cfRule>
    <cfRule type="cellIs" dxfId="24" priority="27" operator="lessThan">
      <formula>0.5</formula>
    </cfRule>
  </conditionalFormatting>
  <conditionalFormatting sqref="V28">
    <cfRule type="cellIs" dxfId="23" priority="22" operator="greaterThanOrEqual">
      <formula>0.8</formula>
    </cfRule>
    <cfRule type="cellIs" dxfId="22" priority="23" operator="between">
      <formula>0.49</formula>
      <formula>0.79</formula>
    </cfRule>
    <cfRule type="cellIs" dxfId="21" priority="24" operator="lessThan">
      <formula>0.5</formula>
    </cfRule>
  </conditionalFormatting>
  <conditionalFormatting sqref="V31">
    <cfRule type="cellIs" dxfId="20" priority="19" operator="greaterThanOrEqual">
      <formula>0.8</formula>
    </cfRule>
    <cfRule type="cellIs" dxfId="19" priority="20" operator="between">
      <formula>0.49</formula>
      <formula>0.79</formula>
    </cfRule>
    <cfRule type="cellIs" dxfId="18" priority="21" operator="lessThan">
      <formula>0.5</formula>
    </cfRule>
  </conditionalFormatting>
  <conditionalFormatting sqref="V32">
    <cfRule type="cellIs" dxfId="17" priority="16" operator="greaterThanOrEqual">
      <formula>0.8</formula>
    </cfRule>
    <cfRule type="cellIs" dxfId="16" priority="17" operator="between">
      <formula>0.49</formula>
      <formula>0.79</formula>
    </cfRule>
    <cfRule type="cellIs" dxfId="15" priority="18" operator="lessThan">
      <formula>0.5</formula>
    </cfRule>
  </conditionalFormatting>
  <conditionalFormatting sqref="V26">
    <cfRule type="cellIs" dxfId="14" priority="13" operator="greaterThanOrEqual">
      <formula>0.8</formula>
    </cfRule>
    <cfRule type="cellIs" dxfId="13" priority="14" operator="between">
      <formula>0.49</formula>
      <formula>0.79</formula>
    </cfRule>
    <cfRule type="cellIs" dxfId="12" priority="15" operator="lessThan">
      <formula>0.5</formula>
    </cfRule>
  </conditionalFormatting>
  <conditionalFormatting sqref="V33">
    <cfRule type="cellIs" dxfId="11" priority="10" operator="greaterThanOrEqual">
      <formula>0.8</formula>
    </cfRule>
    <cfRule type="cellIs" dxfId="10" priority="11" operator="between">
      <formula>0.49</formula>
      <formula>0.79</formula>
    </cfRule>
    <cfRule type="cellIs" dxfId="9" priority="12" operator="lessThan">
      <formula>0.5</formula>
    </cfRule>
  </conditionalFormatting>
  <conditionalFormatting sqref="V14">
    <cfRule type="cellIs" dxfId="8" priority="7" operator="greaterThanOrEqual">
      <formula>0.8</formula>
    </cfRule>
    <cfRule type="cellIs" dxfId="7" priority="8" operator="between">
      <formula>0.49</formula>
      <formula>0.79</formula>
    </cfRule>
    <cfRule type="cellIs" dxfId="6" priority="9" operator="lessThan">
      <formula>0.5</formula>
    </cfRule>
  </conditionalFormatting>
  <conditionalFormatting sqref="V11">
    <cfRule type="cellIs" dxfId="5" priority="4" operator="greaterThanOrEqual">
      <formula>0.8</formula>
    </cfRule>
    <cfRule type="cellIs" dxfId="4" priority="5" operator="between">
      <formula>0.49</formula>
      <formula>0.79</formula>
    </cfRule>
    <cfRule type="cellIs" dxfId="3" priority="6" operator="lessThan">
      <formula>0.5</formula>
    </cfRule>
  </conditionalFormatting>
  <conditionalFormatting sqref="V11">
    <cfRule type="cellIs" dxfId="2" priority="1" operator="greaterThanOrEqual">
      <formula>0.8</formula>
    </cfRule>
    <cfRule type="cellIs" dxfId="1" priority="2" operator="between">
      <formula>0.49</formula>
      <formula>0.79</formula>
    </cfRule>
    <cfRule type="cellIs" dxfId="0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4" sqref="A4"/>
    </sheetView>
  </sheetViews>
  <sheetFormatPr defaultColWidth="0" defaultRowHeight="15" customHeight="1" zeroHeight="1" x14ac:dyDescent="0.25"/>
  <cols>
    <col min="1" max="1" width="14.28515625" style="19" customWidth="1"/>
    <col min="2" max="2" width="19.28515625" style="19" customWidth="1"/>
    <col min="3" max="6" width="9.140625" style="19" customWidth="1"/>
    <col min="7" max="7" width="11" style="19" customWidth="1"/>
    <col min="8" max="8" width="9.140625" style="19" customWidth="1"/>
    <col min="9" max="9" width="19.5703125" style="19" customWidth="1"/>
    <col min="10" max="102" width="9.140625" style="19" customWidth="1"/>
    <col min="103" max="103" width="9.140625" style="21" customWidth="1"/>
    <col min="104" max="16384" width="9.140625" hidden="1"/>
  </cols>
  <sheetData>
    <row r="1" spans="1:103" ht="15.75" x14ac:dyDescent="0.3">
      <c r="A1" s="46"/>
      <c r="B1" s="47"/>
      <c r="C1" s="47"/>
      <c r="D1" s="47"/>
      <c r="E1" s="47"/>
      <c r="F1" s="47"/>
      <c r="G1" s="40" t="s">
        <v>26</v>
      </c>
      <c r="H1" s="40"/>
      <c r="I1" s="41"/>
      <c r="J1" s="34" t="s">
        <v>5</v>
      </c>
      <c r="K1" s="34"/>
      <c r="L1" s="34"/>
      <c r="M1" s="40" t="s">
        <v>9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0" t="s">
        <v>25</v>
      </c>
      <c r="Z1" s="41"/>
      <c r="AA1" s="41"/>
      <c r="AB1" s="34" t="s">
        <v>10</v>
      </c>
      <c r="AC1" s="35"/>
      <c r="AD1" s="35"/>
      <c r="AE1" s="35"/>
      <c r="AF1" s="35"/>
      <c r="AG1" s="35"/>
      <c r="AH1" s="35"/>
      <c r="AI1" s="35"/>
      <c r="AJ1" s="35"/>
      <c r="AK1" s="34" t="s">
        <v>11</v>
      </c>
      <c r="AL1" s="35"/>
      <c r="AM1" s="35"/>
      <c r="AN1" s="35"/>
      <c r="AO1" s="35"/>
      <c r="AP1" s="35"/>
      <c r="AQ1" s="35"/>
      <c r="AR1" s="35"/>
      <c r="AS1" s="35"/>
      <c r="AT1" s="42" t="s">
        <v>12</v>
      </c>
      <c r="AU1" s="43"/>
      <c r="AV1" s="43"/>
      <c r="AW1" s="43"/>
      <c r="AX1" s="43"/>
      <c r="AY1" s="43"/>
      <c r="AZ1" s="43"/>
      <c r="BA1" s="43"/>
      <c r="BB1" s="44"/>
      <c r="BC1" s="34" t="s">
        <v>13</v>
      </c>
      <c r="BD1" s="35"/>
      <c r="BE1" s="35"/>
      <c r="BF1" s="35"/>
      <c r="BG1" s="35"/>
      <c r="BH1" s="35"/>
      <c r="BI1" s="35"/>
      <c r="BJ1" s="35"/>
      <c r="BK1" s="35"/>
      <c r="BL1" s="34" t="s">
        <v>14</v>
      </c>
      <c r="BM1" s="35"/>
      <c r="BN1" s="35"/>
      <c r="BO1" s="34" t="s">
        <v>15</v>
      </c>
      <c r="BP1" s="35"/>
      <c r="BQ1" s="35"/>
      <c r="BR1" s="42" t="s">
        <v>16</v>
      </c>
      <c r="BS1" s="43"/>
      <c r="BT1" s="43"/>
      <c r="BU1" s="43"/>
      <c r="BV1" s="43"/>
      <c r="BW1" s="44"/>
      <c r="BX1" s="34" t="s">
        <v>17</v>
      </c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4" t="s">
        <v>18</v>
      </c>
      <c r="CQ1" s="35"/>
      <c r="CR1" s="35"/>
      <c r="CS1" s="35"/>
      <c r="CT1" s="35"/>
      <c r="CU1" s="35"/>
      <c r="CV1" s="36" t="s">
        <v>19</v>
      </c>
      <c r="CW1" s="37"/>
      <c r="CX1" s="37"/>
      <c r="CY1" s="38"/>
    </row>
    <row r="2" spans="1:103" ht="15.75" x14ac:dyDescent="0.3">
      <c r="A2" s="47"/>
      <c r="B2" s="47"/>
      <c r="C2" s="47"/>
      <c r="D2" s="47"/>
      <c r="E2" s="47"/>
      <c r="F2" s="47"/>
      <c r="G2" s="40" t="s">
        <v>6</v>
      </c>
      <c r="H2" s="40"/>
      <c r="I2" s="41"/>
      <c r="J2" s="29" t="s">
        <v>28</v>
      </c>
      <c r="K2" s="30"/>
      <c r="L2" s="30"/>
      <c r="M2" s="29" t="s">
        <v>29</v>
      </c>
      <c r="N2" s="30"/>
      <c r="O2" s="30"/>
      <c r="P2" s="29" t="s">
        <v>30</v>
      </c>
      <c r="Q2" s="30"/>
      <c r="R2" s="30"/>
      <c r="S2" s="29" t="s">
        <v>31</v>
      </c>
      <c r="T2" s="30"/>
      <c r="U2" s="30"/>
      <c r="V2" s="29" t="s">
        <v>32</v>
      </c>
      <c r="W2" s="30"/>
      <c r="X2" s="30"/>
      <c r="Y2" s="29" t="s">
        <v>58</v>
      </c>
      <c r="Z2" s="30"/>
      <c r="AA2" s="30"/>
      <c r="AB2" s="29" t="s">
        <v>33</v>
      </c>
      <c r="AC2" s="30"/>
      <c r="AD2" s="30"/>
      <c r="AE2" s="29" t="s">
        <v>34</v>
      </c>
      <c r="AF2" s="30"/>
      <c r="AG2" s="30"/>
      <c r="AH2" s="29" t="s">
        <v>35</v>
      </c>
      <c r="AI2" s="30"/>
      <c r="AJ2" s="30"/>
      <c r="AK2" s="29" t="s">
        <v>36</v>
      </c>
      <c r="AL2" s="30"/>
      <c r="AM2" s="30"/>
      <c r="AN2" s="29" t="s">
        <v>37</v>
      </c>
      <c r="AO2" s="30"/>
      <c r="AP2" s="30"/>
      <c r="AQ2" s="29" t="s">
        <v>38</v>
      </c>
      <c r="AR2" s="30"/>
      <c r="AS2" s="30"/>
      <c r="AT2" s="29" t="s">
        <v>39</v>
      </c>
      <c r="AU2" s="30"/>
      <c r="AV2" s="30"/>
      <c r="AW2" s="29" t="s">
        <v>40</v>
      </c>
      <c r="AX2" s="30"/>
      <c r="AY2" s="30"/>
      <c r="AZ2" s="29" t="s">
        <v>41</v>
      </c>
      <c r="BA2" s="30"/>
      <c r="BB2" s="30"/>
      <c r="BC2" s="29" t="s">
        <v>42</v>
      </c>
      <c r="BD2" s="30"/>
      <c r="BE2" s="30"/>
      <c r="BF2" s="29" t="s">
        <v>43</v>
      </c>
      <c r="BG2" s="30"/>
      <c r="BH2" s="30"/>
      <c r="BI2" s="29" t="s">
        <v>44</v>
      </c>
      <c r="BJ2" s="30"/>
      <c r="BK2" s="30"/>
      <c r="BL2" s="29" t="s">
        <v>45</v>
      </c>
      <c r="BM2" s="30"/>
      <c r="BN2" s="30"/>
      <c r="BO2" s="31" t="s">
        <v>46</v>
      </c>
      <c r="BP2" s="32"/>
      <c r="BQ2" s="33"/>
      <c r="BR2" s="29" t="s">
        <v>47</v>
      </c>
      <c r="BS2" s="30"/>
      <c r="BT2" s="30"/>
      <c r="BU2" s="29" t="s">
        <v>48</v>
      </c>
      <c r="BV2" s="30"/>
      <c r="BW2" s="30"/>
      <c r="BX2" s="29" t="s">
        <v>49</v>
      </c>
      <c r="BY2" s="30"/>
      <c r="BZ2" s="30"/>
      <c r="CA2" s="29" t="s">
        <v>50</v>
      </c>
      <c r="CB2" s="30"/>
      <c r="CC2" s="30"/>
      <c r="CD2" s="29" t="s">
        <v>51</v>
      </c>
      <c r="CE2" s="30"/>
      <c r="CF2" s="30"/>
      <c r="CG2" s="29" t="s">
        <v>52</v>
      </c>
      <c r="CH2" s="30"/>
      <c r="CI2" s="30"/>
      <c r="CJ2" s="29" t="s">
        <v>53</v>
      </c>
      <c r="CK2" s="30"/>
      <c r="CL2" s="30"/>
      <c r="CM2" s="29" t="s">
        <v>54</v>
      </c>
      <c r="CN2" s="30"/>
      <c r="CO2" s="30"/>
      <c r="CP2" s="29" t="s">
        <v>55</v>
      </c>
      <c r="CQ2" s="30"/>
      <c r="CR2" s="30"/>
      <c r="CS2" s="29" t="s">
        <v>56</v>
      </c>
      <c r="CT2" s="30"/>
      <c r="CU2" s="30"/>
      <c r="CV2" s="29" t="s">
        <v>57</v>
      </c>
      <c r="CW2" s="30"/>
      <c r="CX2" s="30"/>
      <c r="CY2" s="39"/>
    </row>
    <row r="3" spans="1:103" ht="16.5" x14ac:dyDescent="0.35">
      <c r="A3" s="6" t="s">
        <v>1</v>
      </c>
      <c r="B3" s="6" t="s">
        <v>0</v>
      </c>
      <c r="C3" s="2" t="s">
        <v>24</v>
      </c>
      <c r="D3" s="3" t="s">
        <v>21</v>
      </c>
      <c r="E3" s="4" t="s">
        <v>22</v>
      </c>
      <c r="F3" s="5" t="s">
        <v>23</v>
      </c>
      <c r="G3" s="2" t="s">
        <v>7</v>
      </c>
      <c r="H3" s="2" t="s">
        <v>8</v>
      </c>
      <c r="I3" s="2" t="s">
        <v>27</v>
      </c>
      <c r="J3" s="10" t="s">
        <v>2</v>
      </c>
      <c r="K3" s="11" t="s">
        <v>3</v>
      </c>
      <c r="L3" s="12" t="s">
        <v>4</v>
      </c>
      <c r="M3" s="10" t="s">
        <v>2</v>
      </c>
      <c r="N3" s="11" t="s">
        <v>3</v>
      </c>
      <c r="O3" s="12" t="s">
        <v>4</v>
      </c>
      <c r="P3" s="10" t="s">
        <v>2</v>
      </c>
      <c r="Q3" s="11" t="s">
        <v>3</v>
      </c>
      <c r="R3" s="12" t="s">
        <v>4</v>
      </c>
      <c r="S3" s="10" t="s">
        <v>2</v>
      </c>
      <c r="T3" s="11" t="s">
        <v>3</v>
      </c>
      <c r="U3" s="12" t="s">
        <v>4</v>
      </c>
      <c r="V3" s="10" t="s">
        <v>2</v>
      </c>
      <c r="W3" s="11" t="s">
        <v>3</v>
      </c>
      <c r="X3" s="12" t="s">
        <v>4</v>
      </c>
      <c r="Y3" s="10" t="s">
        <v>2</v>
      </c>
      <c r="Z3" s="11" t="s">
        <v>3</v>
      </c>
      <c r="AA3" s="12" t="s">
        <v>4</v>
      </c>
      <c r="AB3" s="10" t="s">
        <v>2</v>
      </c>
      <c r="AC3" s="11" t="s">
        <v>3</v>
      </c>
      <c r="AD3" s="12" t="s">
        <v>4</v>
      </c>
      <c r="AE3" s="10" t="s">
        <v>2</v>
      </c>
      <c r="AF3" s="11" t="s">
        <v>3</v>
      </c>
      <c r="AG3" s="12" t="s">
        <v>4</v>
      </c>
      <c r="AH3" s="10" t="s">
        <v>2</v>
      </c>
      <c r="AI3" s="11" t="s">
        <v>3</v>
      </c>
      <c r="AJ3" s="12" t="s">
        <v>4</v>
      </c>
      <c r="AK3" s="10" t="s">
        <v>2</v>
      </c>
      <c r="AL3" s="11" t="s">
        <v>3</v>
      </c>
      <c r="AM3" s="12" t="s">
        <v>4</v>
      </c>
      <c r="AN3" s="10" t="s">
        <v>2</v>
      </c>
      <c r="AO3" s="11" t="s">
        <v>3</v>
      </c>
      <c r="AP3" s="12" t="s">
        <v>4</v>
      </c>
      <c r="AQ3" s="10" t="s">
        <v>2</v>
      </c>
      <c r="AR3" s="11" t="s">
        <v>3</v>
      </c>
      <c r="AS3" s="12" t="s">
        <v>4</v>
      </c>
      <c r="AT3" s="10" t="s">
        <v>2</v>
      </c>
      <c r="AU3" s="11" t="s">
        <v>3</v>
      </c>
      <c r="AV3" s="12" t="s">
        <v>4</v>
      </c>
      <c r="AW3" s="13" t="s">
        <v>2</v>
      </c>
      <c r="AX3" s="11" t="s">
        <v>3</v>
      </c>
      <c r="AY3" s="12" t="s">
        <v>4</v>
      </c>
      <c r="AZ3" s="10" t="s">
        <v>2</v>
      </c>
      <c r="BA3" s="11" t="s">
        <v>3</v>
      </c>
      <c r="BB3" s="12" t="s">
        <v>4</v>
      </c>
      <c r="BC3" s="10" t="s">
        <v>2</v>
      </c>
      <c r="BD3" s="11" t="s">
        <v>3</v>
      </c>
      <c r="BE3" s="12" t="s">
        <v>4</v>
      </c>
      <c r="BF3" s="10" t="s">
        <v>2</v>
      </c>
      <c r="BG3" s="11" t="s">
        <v>3</v>
      </c>
      <c r="BH3" s="12" t="s">
        <v>4</v>
      </c>
      <c r="BI3" s="10" t="s">
        <v>2</v>
      </c>
      <c r="BJ3" s="11" t="s">
        <v>3</v>
      </c>
      <c r="BK3" s="12" t="s">
        <v>4</v>
      </c>
      <c r="BL3" s="10" t="s">
        <v>2</v>
      </c>
      <c r="BM3" s="11" t="s">
        <v>3</v>
      </c>
      <c r="BN3" s="12" t="s">
        <v>4</v>
      </c>
      <c r="BO3" s="10" t="s">
        <v>2</v>
      </c>
      <c r="BP3" s="11" t="s">
        <v>3</v>
      </c>
      <c r="BQ3" s="12" t="s">
        <v>4</v>
      </c>
      <c r="BR3" s="10" t="s">
        <v>2</v>
      </c>
      <c r="BS3" s="11" t="s">
        <v>3</v>
      </c>
      <c r="BT3" s="12" t="s">
        <v>4</v>
      </c>
      <c r="BU3" s="10" t="s">
        <v>2</v>
      </c>
      <c r="BV3" s="11" t="s">
        <v>3</v>
      </c>
      <c r="BW3" s="12" t="s">
        <v>4</v>
      </c>
      <c r="BX3" s="10" t="s">
        <v>2</v>
      </c>
      <c r="BY3" s="11" t="s">
        <v>3</v>
      </c>
      <c r="BZ3" s="12" t="s">
        <v>4</v>
      </c>
      <c r="CA3" s="10" t="s">
        <v>2</v>
      </c>
      <c r="CB3" s="11" t="s">
        <v>3</v>
      </c>
      <c r="CC3" s="12" t="s">
        <v>4</v>
      </c>
      <c r="CD3" s="10" t="s">
        <v>2</v>
      </c>
      <c r="CE3" s="11" t="s">
        <v>3</v>
      </c>
      <c r="CF3" s="12" t="s">
        <v>4</v>
      </c>
      <c r="CG3" s="10" t="s">
        <v>2</v>
      </c>
      <c r="CH3" s="11" t="s">
        <v>3</v>
      </c>
      <c r="CI3" s="12" t="s">
        <v>4</v>
      </c>
      <c r="CJ3" s="10" t="s">
        <v>2</v>
      </c>
      <c r="CK3" s="11" t="s">
        <v>3</v>
      </c>
      <c r="CL3" s="12" t="s">
        <v>4</v>
      </c>
      <c r="CM3" s="10" t="s">
        <v>2</v>
      </c>
      <c r="CN3" s="11" t="s">
        <v>3</v>
      </c>
      <c r="CO3" s="12" t="s">
        <v>4</v>
      </c>
      <c r="CP3" s="10" t="s">
        <v>2</v>
      </c>
      <c r="CQ3" s="11" t="s">
        <v>3</v>
      </c>
      <c r="CR3" s="12" t="s">
        <v>4</v>
      </c>
      <c r="CS3" s="10" t="s">
        <v>2</v>
      </c>
      <c r="CT3" s="11" t="s">
        <v>3</v>
      </c>
      <c r="CU3" s="12" t="s">
        <v>4</v>
      </c>
      <c r="CV3" s="10" t="s">
        <v>2</v>
      </c>
      <c r="CW3" s="11" t="s">
        <v>3</v>
      </c>
      <c r="CX3" s="12" t="s">
        <v>4</v>
      </c>
      <c r="CY3" s="2" t="s">
        <v>20</v>
      </c>
    </row>
    <row r="4" spans="1:103" s="1" customFormat="1" ht="15" customHeight="1" x14ac:dyDescent="0.3">
      <c r="A4" s="22"/>
      <c r="B4" s="23"/>
      <c r="C4" s="7">
        <f t="shared" ref="C4:C33" si="0">COUNT(J4:CX4)</f>
        <v>0</v>
      </c>
      <c r="D4" s="7">
        <f t="shared" ref="D4:F33" si="1">COUNT(J4,M4,P4,S4,V4,Y4,AB4,AE4,AH4,AK4,AN4,AQ4,AT4,AW4,AZ4,BC4,BF4,BI4,BL4,BO4,BR4,BU4,BX4,CA4,CD4,CG4,CJ4,CM4,CP4,CS4,CV4)</f>
        <v>0</v>
      </c>
      <c r="E4" s="7">
        <f t="shared" si="1"/>
        <v>0</v>
      </c>
      <c r="F4" s="7">
        <f t="shared" si="1"/>
        <v>0</v>
      </c>
      <c r="G4" s="8" t="e">
        <f t="shared" ref="G4:G33" si="2">AVERAGE(J4:L4,M4:O4,P4:R4,V4:X4,AB4:AD4,AE4:AG4,AK4:AM4,AN4:AP4,AQ4:AS4,AT4:AV4,AW4:AY4,AZ4:BB4,BC4:BE4,BF4:BH4,BI4:BK4,CP4:CR4,CV4:CX4)</f>
        <v>#DIV/0!</v>
      </c>
      <c r="H4" s="8" t="e">
        <f t="shared" ref="H4:H33" si="3">AVERAGE(S4:U4,Y4:AA4,AH4:AJ4,BL4:BN4,BO4:BQ4,BR4:BT4,BU4:BW4,BX4:BZ4,CA4:CC4,CD4:CF4,CG4:CI4,CJ4:CL4,CM4:CO4,CS4:CU4)</f>
        <v>#DIV/0!</v>
      </c>
      <c r="I4" s="9" t="e">
        <f t="shared" ref="I4:I33" si="4">AVERAGE(J4:CX4)</f>
        <v>#DIV/0!</v>
      </c>
      <c r="J4" s="15"/>
      <c r="K4" s="16"/>
      <c r="L4" s="17"/>
      <c r="M4" s="15"/>
      <c r="N4" s="16"/>
      <c r="O4" s="17"/>
      <c r="P4" s="15"/>
      <c r="Q4" s="16"/>
      <c r="R4" s="17"/>
      <c r="S4" s="16"/>
      <c r="T4" s="16"/>
      <c r="U4" s="16"/>
      <c r="V4" s="15"/>
      <c r="W4" s="16"/>
      <c r="X4" s="17"/>
      <c r="Y4" s="15"/>
      <c r="Z4" s="16"/>
      <c r="AA4" s="17"/>
      <c r="AB4" s="15"/>
      <c r="AC4" s="16"/>
      <c r="AD4" s="17"/>
      <c r="AE4" s="15"/>
      <c r="AF4" s="16"/>
      <c r="AG4" s="17"/>
      <c r="AH4" s="15"/>
      <c r="AI4" s="16"/>
      <c r="AJ4" s="17"/>
      <c r="AK4" s="15"/>
      <c r="AL4" s="16"/>
      <c r="AM4" s="17"/>
      <c r="AN4" s="16"/>
      <c r="AO4" s="16"/>
      <c r="AP4" s="16"/>
      <c r="AQ4" s="15"/>
      <c r="AR4" s="16"/>
      <c r="AS4" s="17"/>
      <c r="AT4" s="15"/>
      <c r="AU4" s="16"/>
      <c r="AV4" s="17"/>
      <c r="AW4" s="16"/>
      <c r="AX4" s="16"/>
      <c r="AY4" s="16"/>
      <c r="AZ4" s="15"/>
      <c r="BA4" s="16"/>
      <c r="BB4" s="17"/>
      <c r="BC4" s="15"/>
      <c r="BD4" s="16"/>
      <c r="BE4" s="17"/>
      <c r="BF4" s="16"/>
      <c r="BG4" s="16"/>
      <c r="BH4" s="16"/>
      <c r="BI4" s="15"/>
      <c r="BJ4" s="16"/>
      <c r="BK4" s="17"/>
      <c r="BL4" s="15"/>
      <c r="BM4" s="16"/>
      <c r="BN4" s="17"/>
      <c r="BO4" s="15"/>
      <c r="BP4" s="16"/>
      <c r="BQ4" s="17"/>
      <c r="BR4" s="16"/>
      <c r="BS4" s="16"/>
      <c r="BT4" s="16"/>
      <c r="BU4" s="15"/>
      <c r="BV4" s="16"/>
      <c r="BW4" s="17"/>
      <c r="BX4" s="15"/>
      <c r="BY4" s="16"/>
      <c r="BZ4" s="17"/>
      <c r="CA4" s="15"/>
      <c r="CB4" s="16"/>
      <c r="CC4" s="17"/>
      <c r="CD4" s="16"/>
      <c r="CE4" s="16"/>
      <c r="CF4" s="16"/>
      <c r="CG4" s="15"/>
      <c r="CH4" s="16"/>
      <c r="CI4" s="17"/>
      <c r="CJ4" s="15"/>
      <c r="CK4" s="16"/>
      <c r="CL4" s="17"/>
      <c r="CM4" s="15"/>
      <c r="CN4" s="16"/>
      <c r="CO4" s="17"/>
      <c r="CP4" s="15"/>
      <c r="CQ4" s="16"/>
      <c r="CR4" s="17"/>
      <c r="CS4" s="15"/>
      <c r="CT4" s="16"/>
      <c r="CU4" s="17"/>
      <c r="CV4" s="15"/>
      <c r="CW4" s="16"/>
      <c r="CX4" s="17"/>
      <c r="CY4" s="48"/>
    </row>
    <row r="5" spans="1:103" ht="16.5" x14ac:dyDescent="0.3">
      <c r="A5" s="24"/>
      <c r="B5" s="25"/>
      <c r="C5" s="7">
        <f t="shared" si="0"/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8" t="e">
        <f t="shared" si="2"/>
        <v>#DIV/0!</v>
      </c>
      <c r="H5" s="8" t="e">
        <f t="shared" si="3"/>
        <v>#DIV/0!</v>
      </c>
      <c r="I5" s="9" t="e">
        <f t="shared" si="4"/>
        <v>#DIV/0!</v>
      </c>
      <c r="J5" s="15"/>
      <c r="K5" s="16"/>
      <c r="L5" s="17"/>
      <c r="M5" s="15"/>
      <c r="N5" s="16"/>
      <c r="O5" s="17"/>
      <c r="P5" s="15"/>
      <c r="Q5" s="16"/>
      <c r="R5" s="17"/>
      <c r="S5" s="16"/>
      <c r="T5" s="16"/>
      <c r="U5" s="16"/>
      <c r="V5" s="15"/>
      <c r="W5" s="16"/>
      <c r="X5" s="17"/>
      <c r="Y5" s="15"/>
      <c r="Z5" s="16"/>
      <c r="AA5" s="17"/>
      <c r="AB5" s="15"/>
      <c r="AC5" s="16"/>
      <c r="AD5" s="17"/>
      <c r="AE5" s="15"/>
      <c r="AF5" s="16"/>
      <c r="AG5" s="17"/>
      <c r="AH5" s="15"/>
      <c r="AI5" s="16"/>
      <c r="AJ5" s="17"/>
      <c r="AK5" s="15"/>
      <c r="AL5" s="16"/>
      <c r="AM5" s="17"/>
      <c r="AN5" s="16"/>
      <c r="AO5" s="16"/>
      <c r="AP5" s="16"/>
      <c r="AQ5" s="15"/>
      <c r="AR5" s="16"/>
      <c r="AS5" s="17"/>
      <c r="AT5" s="15"/>
      <c r="AU5" s="16"/>
      <c r="AV5" s="17"/>
      <c r="AW5" s="16"/>
      <c r="AX5" s="16"/>
      <c r="AY5" s="16"/>
      <c r="AZ5" s="15"/>
      <c r="BA5" s="16"/>
      <c r="BB5" s="17"/>
      <c r="BC5" s="15"/>
      <c r="BD5" s="16"/>
      <c r="BE5" s="17"/>
      <c r="BF5" s="16"/>
      <c r="BG5" s="16"/>
      <c r="BH5" s="16"/>
      <c r="BI5" s="15"/>
      <c r="BJ5" s="16"/>
      <c r="BK5" s="17"/>
      <c r="BL5" s="15"/>
      <c r="BM5" s="16"/>
      <c r="BN5" s="17"/>
      <c r="BO5" s="15"/>
      <c r="BP5" s="16"/>
      <c r="BQ5" s="17"/>
      <c r="BR5" s="16"/>
      <c r="BS5" s="16"/>
      <c r="BT5" s="16"/>
      <c r="BU5" s="15"/>
      <c r="BV5" s="16"/>
      <c r="BW5" s="17"/>
      <c r="BX5" s="15"/>
      <c r="BY5" s="16"/>
      <c r="BZ5" s="17"/>
      <c r="CA5" s="15"/>
      <c r="CB5" s="16"/>
      <c r="CC5" s="17"/>
      <c r="CD5" s="16"/>
      <c r="CE5" s="16"/>
      <c r="CF5" s="16"/>
      <c r="CG5" s="15"/>
      <c r="CH5" s="16"/>
      <c r="CI5" s="17"/>
      <c r="CJ5" s="15"/>
      <c r="CK5" s="16"/>
      <c r="CL5" s="17"/>
      <c r="CM5" s="15"/>
      <c r="CN5" s="16"/>
      <c r="CO5" s="17"/>
      <c r="CP5" s="15"/>
      <c r="CQ5" s="16"/>
      <c r="CR5" s="17"/>
      <c r="CS5" s="15"/>
      <c r="CT5" s="16"/>
      <c r="CU5" s="17"/>
      <c r="CV5" s="15"/>
      <c r="CW5" s="16"/>
      <c r="CX5" s="17"/>
      <c r="CY5" s="48"/>
    </row>
    <row r="6" spans="1:103" ht="16.5" x14ac:dyDescent="0.3">
      <c r="A6" s="24"/>
      <c r="B6" s="25"/>
      <c r="C6" s="7">
        <f t="shared" si="0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8" t="e">
        <f t="shared" si="2"/>
        <v>#DIV/0!</v>
      </c>
      <c r="H6" s="8" t="e">
        <f t="shared" si="3"/>
        <v>#DIV/0!</v>
      </c>
      <c r="I6" s="9" t="e">
        <f t="shared" si="4"/>
        <v>#DIV/0!</v>
      </c>
      <c r="J6" s="15"/>
      <c r="K6" s="16"/>
      <c r="L6" s="17"/>
      <c r="M6" s="15"/>
      <c r="N6" s="16"/>
      <c r="O6" s="17"/>
      <c r="P6" s="15"/>
      <c r="Q6" s="16"/>
      <c r="R6" s="17"/>
      <c r="S6" s="16"/>
      <c r="T6" s="16"/>
      <c r="U6" s="16"/>
      <c r="V6" s="15"/>
      <c r="W6" s="16"/>
      <c r="X6" s="17"/>
      <c r="Y6" s="15"/>
      <c r="Z6" s="16"/>
      <c r="AA6" s="17"/>
      <c r="AB6" s="15"/>
      <c r="AC6" s="16"/>
      <c r="AD6" s="17"/>
      <c r="AE6" s="15"/>
      <c r="AF6" s="16"/>
      <c r="AG6" s="17"/>
      <c r="AH6" s="15"/>
      <c r="AI6" s="16"/>
      <c r="AJ6" s="17"/>
      <c r="AK6" s="15"/>
      <c r="AL6" s="16"/>
      <c r="AM6" s="17"/>
      <c r="AN6" s="16"/>
      <c r="AO6" s="16"/>
      <c r="AP6" s="16"/>
      <c r="AQ6" s="15"/>
      <c r="AR6" s="16"/>
      <c r="AS6" s="17"/>
      <c r="AT6" s="15"/>
      <c r="AU6" s="16"/>
      <c r="AV6" s="17"/>
      <c r="AW6" s="16"/>
      <c r="AX6" s="16"/>
      <c r="AY6" s="16"/>
      <c r="AZ6" s="15"/>
      <c r="BA6" s="16"/>
      <c r="BB6" s="17"/>
      <c r="BC6" s="15"/>
      <c r="BD6" s="16"/>
      <c r="BE6" s="17"/>
      <c r="BF6" s="16"/>
      <c r="BG6" s="16"/>
      <c r="BH6" s="16"/>
      <c r="BI6" s="15"/>
      <c r="BJ6" s="16"/>
      <c r="BK6" s="17"/>
      <c r="BL6" s="15"/>
      <c r="BM6" s="16"/>
      <c r="BN6" s="17"/>
      <c r="BO6" s="15"/>
      <c r="BP6" s="16"/>
      <c r="BQ6" s="17"/>
      <c r="BR6" s="16"/>
      <c r="BS6" s="16"/>
      <c r="BT6" s="16"/>
      <c r="BU6" s="15"/>
      <c r="BV6" s="16"/>
      <c r="BW6" s="17"/>
      <c r="BX6" s="15"/>
      <c r="BY6" s="16"/>
      <c r="BZ6" s="17"/>
      <c r="CA6" s="15"/>
      <c r="CB6" s="16"/>
      <c r="CC6" s="17"/>
      <c r="CD6" s="16"/>
      <c r="CE6" s="16"/>
      <c r="CF6" s="16"/>
      <c r="CG6" s="15"/>
      <c r="CH6" s="16"/>
      <c r="CI6" s="17"/>
      <c r="CJ6" s="15"/>
      <c r="CK6" s="16"/>
      <c r="CL6" s="17"/>
      <c r="CM6" s="15"/>
      <c r="CN6" s="16"/>
      <c r="CO6" s="17"/>
      <c r="CP6" s="15"/>
      <c r="CQ6" s="16"/>
      <c r="CR6" s="17"/>
      <c r="CS6" s="15"/>
      <c r="CT6" s="16"/>
      <c r="CU6" s="17"/>
      <c r="CV6" s="15"/>
      <c r="CW6" s="16"/>
      <c r="CX6" s="17"/>
      <c r="CY6" s="48"/>
    </row>
    <row r="7" spans="1:103" s="1" customFormat="1" ht="15" customHeight="1" x14ac:dyDescent="0.3">
      <c r="A7" s="24"/>
      <c r="B7" s="25"/>
      <c r="C7" s="7">
        <f t="shared" si="0"/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8" t="e">
        <f t="shared" si="2"/>
        <v>#DIV/0!</v>
      </c>
      <c r="H7" s="8" t="e">
        <f t="shared" si="3"/>
        <v>#DIV/0!</v>
      </c>
      <c r="I7" s="9" t="e">
        <f t="shared" si="4"/>
        <v>#DIV/0!</v>
      </c>
      <c r="J7" s="15"/>
      <c r="K7" s="16"/>
      <c r="L7" s="17"/>
      <c r="M7" s="15"/>
      <c r="N7" s="16"/>
      <c r="O7" s="17"/>
      <c r="P7" s="15"/>
      <c r="Q7" s="16"/>
      <c r="R7" s="17"/>
      <c r="S7" s="16"/>
      <c r="T7" s="16"/>
      <c r="U7" s="16"/>
      <c r="V7" s="15"/>
      <c r="W7" s="16"/>
      <c r="X7" s="17"/>
      <c r="Y7" s="15"/>
      <c r="Z7" s="16"/>
      <c r="AA7" s="17"/>
      <c r="AB7" s="15"/>
      <c r="AC7" s="16"/>
      <c r="AD7" s="17"/>
      <c r="AE7" s="15"/>
      <c r="AF7" s="16"/>
      <c r="AG7" s="17"/>
      <c r="AH7" s="15"/>
      <c r="AI7" s="16"/>
      <c r="AJ7" s="17"/>
      <c r="AK7" s="15"/>
      <c r="AL7" s="16"/>
      <c r="AM7" s="17"/>
      <c r="AN7" s="16"/>
      <c r="AO7" s="16"/>
      <c r="AP7" s="16"/>
      <c r="AQ7" s="15"/>
      <c r="AR7" s="16"/>
      <c r="AS7" s="17"/>
      <c r="AT7" s="15"/>
      <c r="AU7" s="16"/>
      <c r="AV7" s="17"/>
      <c r="AW7" s="16"/>
      <c r="AX7" s="16"/>
      <c r="AY7" s="16"/>
      <c r="AZ7" s="15"/>
      <c r="BA7" s="16"/>
      <c r="BB7" s="17"/>
      <c r="BC7" s="15"/>
      <c r="BD7" s="16"/>
      <c r="BE7" s="17"/>
      <c r="BF7" s="16"/>
      <c r="BG7" s="16"/>
      <c r="BH7" s="16"/>
      <c r="BI7" s="15"/>
      <c r="BJ7" s="16"/>
      <c r="BK7" s="17"/>
      <c r="BL7" s="15"/>
      <c r="BM7" s="16"/>
      <c r="BN7" s="17"/>
      <c r="BO7" s="15"/>
      <c r="BP7" s="16"/>
      <c r="BQ7" s="17"/>
      <c r="BR7" s="16"/>
      <c r="BS7" s="16"/>
      <c r="BT7" s="16"/>
      <c r="BU7" s="15"/>
      <c r="BV7" s="16"/>
      <c r="BW7" s="17"/>
      <c r="BX7" s="15"/>
      <c r="BY7" s="16"/>
      <c r="BZ7" s="17"/>
      <c r="CA7" s="15"/>
      <c r="CB7" s="16"/>
      <c r="CC7" s="17"/>
      <c r="CD7" s="16"/>
      <c r="CE7" s="16"/>
      <c r="CF7" s="16"/>
      <c r="CG7" s="15"/>
      <c r="CH7" s="16"/>
      <c r="CI7" s="17"/>
      <c r="CJ7" s="15"/>
      <c r="CK7" s="16"/>
      <c r="CL7" s="17"/>
      <c r="CM7" s="15"/>
      <c r="CN7" s="16"/>
      <c r="CO7" s="17"/>
      <c r="CP7" s="15"/>
      <c r="CQ7" s="16"/>
      <c r="CR7" s="17"/>
      <c r="CS7" s="15"/>
      <c r="CT7" s="16"/>
      <c r="CU7" s="17"/>
      <c r="CV7" s="15"/>
      <c r="CW7" s="16"/>
      <c r="CX7" s="17"/>
      <c r="CY7" s="48"/>
    </row>
    <row r="8" spans="1:103" s="1" customFormat="1" ht="15" customHeight="1" x14ac:dyDescent="0.3">
      <c r="A8" s="24"/>
      <c r="B8" s="24"/>
      <c r="C8" s="7">
        <f t="shared" si="0"/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8" t="e">
        <f t="shared" si="2"/>
        <v>#DIV/0!</v>
      </c>
      <c r="H8" s="8" t="e">
        <f t="shared" si="3"/>
        <v>#DIV/0!</v>
      </c>
      <c r="I8" s="9" t="e">
        <f t="shared" si="4"/>
        <v>#DIV/0!</v>
      </c>
      <c r="J8" s="15"/>
      <c r="K8" s="16"/>
      <c r="L8" s="17"/>
      <c r="M8" s="15"/>
      <c r="N8" s="27"/>
      <c r="O8" s="28"/>
      <c r="P8" s="15"/>
      <c r="Q8" s="16"/>
      <c r="R8" s="17"/>
      <c r="S8" s="16"/>
      <c r="T8" s="16"/>
      <c r="U8" s="16"/>
      <c r="V8" s="15"/>
      <c r="W8" s="16"/>
      <c r="X8" s="17"/>
      <c r="Y8" s="15"/>
      <c r="Z8" s="16"/>
      <c r="AA8" s="17"/>
      <c r="AB8" s="15"/>
      <c r="AC8" s="16"/>
      <c r="AD8" s="17"/>
      <c r="AE8" s="15"/>
      <c r="AF8" s="16"/>
      <c r="AG8" s="17"/>
      <c r="AH8" s="15"/>
      <c r="AI8" s="16"/>
      <c r="AJ8" s="17"/>
      <c r="AK8" s="15"/>
      <c r="AL8" s="16"/>
      <c r="AM8" s="17"/>
      <c r="AN8" s="16"/>
      <c r="AO8" s="16"/>
      <c r="AP8" s="16"/>
      <c r="AQ8" s="15"/>
      <c r="AR8" s="16"/>
      <c r="AS8" s="17"/>
      <c r="AT8" s="15"/>
      <c r="AU8" s="16"/>
      <c r="AV8" s="17"/>
      <c r="AW8" s="16"/>
      <c r="AX8" s="16"/>
      <c r="AY8" s="16"/>
      <c r="AZ8" s="15"/>
      <c r="BA8" s="16"/>
      <c r="BB8" s="17"/>
      <c r="BC8" s="15"/>
      <c r="BD8" s="16"/>
      <c r="BE8" s="17"/>
      <c r="BF8" s="16"/>
      <c r="BG8" s="16"/>
      <c r="BH8" s="16"/>
      <c r="BI8" s="15"/>
      <c r="BJ8" s="16"/>
      <c r="BK8" s="17"/>
      <c r="BL8" s="15"/>
      <c r="BM8" s="16"/>
      <c r="BN8" s="17"/>
      <c r="BO8" s="15"/>
      <c r="BP8" s="16"/>
      <c r="BQ8" s="17"/>
      <c r="BR8" s="16"/>
      <c r="BS8" s="16"/>
      <c r="BT8" s="16"/>
      <c r="BU8" s="15"/>
      <c r="BV8" s="16"/>
      <c r="BW8" s="17"/>
      <c r="BX8" s="15"/>
      <c r="BY8" s="16"/>
      <c r="BZ8" s="17"/>
      <c r="CA8" s="15"/>
      <c r="CB8" s="16"/>
      <c r="CC8" s="17"/>
      <c r="CD8" s="16"/>
      <c r="CE8" s="16"/>
      <c r="CF8" s="16"/>
      <c r="CG8" s="15"/>
      <c r="CH8" s="16"/>
      <c r="CI8" s="17"/>
      <c r="CJ8" s="15"/>
      <c r="CK8" s="16"/>
      <c r="CL8" s="17"/>
      <c r="CM8" s="15"/>
      <c r="CN8" s="16"/>
      <c r="CO8" s="17"/>
      <c r="CP8" s="15"/>
      <c r="CQ8" s="16"/>
      <c r="CR8" s="17"/>
      <c r="CS8" s="15"/>
      <c r="CT8" s="16"/>
      <c r="CU8" s="17"/>
      <c r="CV8" s="15"/>
      <c r="CW8" s="16"/>
      <c r="CX8" s="17"/>
      <c r="CY8" s="48"/>
    </row>
    <row r="9" spans="1:103" s="1" customFormat="1" ht="15" customHeight="1" x14ac:dyDescent="0.3">
      <c r="A9" s="24"/>
      <c r="B9" s="24"/>
      <c r="C9" s="7">
        <f t="shared" si="0"/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8" t="e">
        <f t="shared" si="2"/>
        <v>#DIV/0!</v>
      </c>
      <c r="H9" s="8" t="e">
        <f t="shared" si="3"/>
        <v>#DIV/0!</v>
      </c>
      <c r="I9" s="9" t="e">
        <f t="shared" si="4"/>
        <v>#DIV/0!</v>
      </c>
      <c r="J9" s="15"/>
      <c r="K9" s="16"/>
      <c r="L9" s="17"/>
      <c r="M9" s="15"/>
      <c r="N9" s="16"/>
      <c r="O9" s="17"/>
      <c r="P9" s="15"/>
      <c r="Q9" s="16"/>
      <c r="R9" s="17"/>
      <c r="S9" s="16"/>
      <c r="T9" s="16"/>
      <c r="U9" s="16"/>
      <c r="V9" s="15"/>
      <c r="W9" s="16"/>
      <c r="X9" s="17"/>
      <c r="Y9" s="15"/>
      <c r="Z9" s="16"/>
      <c r="AA9" s="17"/>
      <c r="AB9" s="15"/>
      <c r="AC9" s="16"/>
      <c r="AD9" s="17"/>
      <c r="AE9" s="15"/>
      <c r="AF9" s="16"/>
      <c r="AG9" s="17"/>
      <c r="AH9" s="15"/>
      <c r="AI9" s="16"/>
      <c r="AJ9" s="17"/>
      <c r="AK9" s="15"/>
      <c r="AL9" s="16"/>
      <c r="AM9" s="17"/>
      <c r="AN9" s="16"/>
      <c r="AO9" s="16"/>
      <c r="AP9" s="16"/>
      <c r="AQ9" s="15"/>
      <c r="AR9" s="16"/>
      <c r="AS9" s="17"/>
      <c r="AT9" s="15"/>
      <c r="AU9" s="16"/>
      <c r="AV9" s="17"/>
      <c r="AW9" s="16"/>
      <c r="AX9" s="16"/>
      <c r="AY9" s="16"/>
      <c r="AZ9" s="15"/>
      <c r="BA9" s="16"/>
      <c r="BB9" s="17"/>
      <c r="BC9" s="15"/>
      <c r="BD9" s="16"/>
      <c r="BE9" s="17"/>
      <c r="BF9" s="16"/>
      <c r="BG9" s="16"/>
      <c r="BH9" s="16"/>
      <c r="BI9" s="15"/>
      <c r="BJ9" s="16"/>
      <c r="BK9" s="17"/>
      <c r="BL9" s="15"/>
      <c r="BM9" s="16"/>
      <c r="BN9" s="17"/>
      <c r="BO9" s="15"/>
      <c r="BP9" s="16"/>
      <c r="BQ9" s="17"/>
      <c r="BR9" s="16"/>
      <c r="BS9" s="16"/>
      <c r="BT9" s="16"/>
      <c r="BU9" s="15"/>
      <c r="BV9" s="16"/>
      <c r="BW9" s="17"/>
      <c r="BX9" s="15"/>
      <c r="BY9" s="16"/>
      <c r="BZ9" s="17"/>
      <c r="CA9" s="15"/>
      <c r="CB9" s="16"/>
      <c r="CC9" s="17"/>
      <c r="CD9" s="16"/>
      <c r="CE9" s="16"/>
      <c r="CF9" s="16"/>
      <c r="CG9" s="15"/>
      <c r="CH9" s="16"/>
      <c r="CI9" s="17"/>
      <c r="CJ9" s="15"/>
      <c r="CK9" s="16"/>
      <c r="CL9" s="17"/>
      <c r="CM9" s="15"/>
      <c r="CN9" s="16"/>
      <c r="CO9" s="17"/>
      <c r="CP9" s="15"/>
      <c r="CQ9" s="16"/>
      <c r="CR9" s="17"/>
      <c r="CS9" s="15"/>
      <c r="CT9" s="16"/>
      <c r="CU9" s="17"/>
      <c r="CV9" s="15"/>
      <c r="CW9" s="16"/>
      <c r="CX9" s="17"/>
      <c r="CY9" s="48"/>
    </row>
    <row r="10" spans="1:103" s="1" customFormat="1" ht="15" customHeight="1" x14ac:dyDescent="0.3">
      <c r="A10" s="24"/>
      <c r="B10" s="25"/>
      <c r="C10" s="7">
        <f t="shared" si="0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8" t="e">
        <f t="shared" si="2"/>
        <v>#DIV/0!</v>
      </c>
      <c r="H10" s="8" t="e">
        <f t="shared" si="3"/>
        <v>#DIV/0!</v>
      </c>
      <c r="I10" s="9" t="e">
        <f t="shared" si="4"/>
        <v>#DIV/0!</v>
      </c>
      <c r="J10" s="15"/>
      <c r="K10" s="16"/>
      <c r="L10" s="17"/>
      <c r="M10" s="15"/>
      <c r="N10" s="16"/>
      <c r="O10" s="17"/>
      <c r="P10" s="15"/>
      <c r="Q10" s="16"/>
      <c r="R10" s="17"/>
      <c r="S10" s="16"/>
      <c r="T10" s="16"/>
      <c r="U10" s="16"/>
      <c r="V10" s="15"/>
      <c r="W10" s="16"/>
      <c r="X10" s="17"/>
      <c r="Y10" s="15"/>
      <c r="Z10" s="16"/>
      <c r="AA10" s="17"/>
      <c r="AB10" s="15"/>
      <c r="AC10" s="16"/>
      <c r="AD10" s="17"/>
      <c r="AE10" s="15"/>
      <c r="AF10" s="16"/>
      <c r="AG10" s="17"/>
      <c r="AH10" s="15"/>
      <c r="AI10" s="16"/>
      <c r="AJ10" s="17"/>
      <c r="AK10" s="15"/>
      <c r="AL10" s="16"/>
      <c r="AM10" s="17"/>
      <c r="AN10" s="16"/>
      <c r="AO10" s="16"/>
      <c r="AP10" s="16"/>
      <c r="AQ10" s="15"/>
      <c r="AR10" s="16"/>
      <c r="AS10" s="17"/>
      <c r="AT10" s="15"/>
      <c r="AU10" s="16"/>
      <c r="AV10" s="17"/>
      <c r="AW10" s="16"/>
      <c r="AX10" s="16"/>
      <c r="AY10" s="16"/>
      <c r="AZ10" s="15"/>
      <c r="BA10" s="16"/>
      <c r="BB10" s="17"/>
      <c r="BC10" s="15"/>
      <c r="BD10" s="16"/>
      <c r="BE10" s="17"/>
      <c r="BF10" s="16"/>
      <c r="BG10" s="16"/>
      <c r="BH10" s="16"/>
      <c r="BI10" s="15"/>
      <c r="BJ10" s="16"/>
      <c r="BK10" s="17"/>
      <c r="BL10" s="15"/>
      <c r="BM10" s="16"/>
      <c r="BN10" s="17"/>
      <c r="BO10" s="15"/>
      <c r="BP10" s="16"/>
      <c r="BQ10" s="17"/>
      <c r="BR10" s="16"/>
      <c r="BS10" s="16"/>
      <c r="BT10" s="16"/>
      <c r="BU10" s="15"/>
      <c r="BV10" s="16"/>
      <c r="BW10" s="17"/>
      <c r="BX10" s="15"/>
      <c r="BY10" s="16"/>
      <c r="BZ10" s="17"/>
      <c r="CA10" s="15"/>
      <c r="CB10" s="16"/>
      <c r="CC10" s="17"/>
      <c r="CD10" s="16"/>
      <c r="CE10" s="16"/>
      <c r="CF10" s="16"/>
      <c r="CG10" s="15"/>
      <c r="CH10" s="16"/>
      <c r="CI10" s="17"/>
      <c r="CJ10" s="15"/>
      <c r="CK10" s="16"/>
      <c r="CL10" s="17"/>
      <c r="CM10" s="15"/>
      <c r="CN10" s="16"/>
      <c r="CO10" s="17"/>
      <c r="CP10" s="15"/>
      <c r="CQ10" s="16"/>
      <c r="CR10" s="17"/>
      <c r="CS10" s="15"/>
      <c r="CT10" s="16"/>
      <c r="CU10" s="17"/>
      <c r="CV10" s="15"/>
      <c r="CW10" s="16"/>
      <c r="CX10" s="17"/>
      <c r="CY10" s="48"/>
    </row>
    <row r="11" spans="1:103" s="1" customFormat="1" ht="15" customHeight="1" x14ac:dyDescent="0.3">
      <c r="A11" s="24"/>
      <c r="B11" s="25"/>
      <c r="C11" s="7">
        <f t="shared" si="0"/>
        <v>0</v>
      </c>
      <c r="D11" s="7">
        <f t="shared" si="1"/>
        <v>0</v>
      </c>
      <c r="E11" s="7">
        <f t="shared" si="1"/>
        <v>0</v>
      </c>
      <c r="F11" s="7">
        <f t="shared" si="1"/>
        <v>0</v>
      </c>
      <c r="G11" s="8" t="e">
        <f t="shared" si="2"/>
        <v>#DIV/0!</v>
      </c>
      <c r="H11" s="8" t="e">
        <f t="shared" si="3"/>
        <v>#DIV/0!</v>
      </c>
      <c r="I11" s="9" t="e">
        <f t="shared" si="4"/>
        <v>#DIV/0!</v>
      </c>
      <c r="J11" s="15"/>
      <c r="K11" s="16"/>
      <c r="L11" s="17"/>
      <c r="M11" s="15"/>
      <c r="N11" s="16"/>
      <c r="O11" s="17"/>
      <c r="P11" s="15"/>
      <c r="Q11" s="16"/>
      <c r="R11" s="17"/>
      <c r="S11" s="16"/>
      <c r="T11" s="16"/>
      <c r="U11" s="16"/>
      <c r="V11" s="15"/>
      <c r="W11" s="16"/>
      <c r="X11" s="17"/>
      <c r="Y11" s="15"/>
      <c r="Z11" s="16"/>
      <c r="AA11" s="17"/>
      <c r="AB11" s="15"/>
      <c r="AC11" s="16"/>
      <c r="AD11" s="17"/>
      <c r="AE11" s="15"/>
      <c r="AF11" s="16"/>
      <c r="AG11" s="17"/>
      <c r="AH11" s="15"/>
      <c r="AI11" s="16"/>
      <c r="AJ11" s="17"/>
      <c r="AK11" s="15"/>
      <c r="AL11" s="16"/>
      <c r="AM11" s="17"/>
      <c r="AN11" s="16"/>
      <c r="AO11" s="16"/>
      <c r="AP11" s="16"/>
      <c r="AQ11" s="15"/>
      <c r="AR11" s="16"/>
      <c r="AS11" s="17"/>
      <c r="AT11" s="15"/>
      <c r="AU11" s="16"/>
      <c r="AV11" s="17"/>
      <c r="AW11" s="16"/>
      <c r="AX11" s="16"/>
      <c r="AY11" s="16"/>
      <c r="AZ11" s="15"/>
      <c r="BA11" s="16"/>
      <c r="BB11" s="17"/>
      <c r="BC11" s="15"/>
      <c r="BD11" s="16"/>
      <c r="BE11" s="17"/>
      <c r="BF11" s="16"/>
      <c r="BG11" s="16"/>
      <c r="BH11" s="16"/>
      <c r="BI11" s="15"/>
      <c r="BJ11" s="16"/>
      <c r="BK11" s="17"/>
      <c r="BL11" s="15"/>
      <c r="BM11" s="16"/>
      <c r="BN11" s="17"/>
      <c r="BO11" s="15"/>
      <c r="BP11" s="16"/>
      <c r="BQ11" s="17"/>
      <c r="BR11" s="16"/>
      <c r="BS11" s="16"/>
      <c r="BT11" s="16"/>
      <c r="BU11" s="15"/>
      <c r="BV11" s="16"/>
      <c r="BW11" s="17"/>
      <c r="BX11" s="15"/>
      <c r="BY11" s="16"/>
      <c r="BZ11" s="17"/>
      <c r="CA11" s="15"/>
      <c r="CB11" s="16"/>
      <c r="CC11" s="17"/>
      <c r="CD11" s="16"/>
      <c r="CE11" s="16"/>
      <c r="CF11" s="16"/>
      <c r="CG11" s="15"/>
      <c r="CH11" s="16"/>
      <c r="CI11" s="17"/>
      <c r="CJ11" s="15"/>
      <c r="CK11" s="16"/>
      <c r="CL11" s="17"/>
      <c r="CM11" s="15"/>
      <c r="CN11" s="16"/>
      <c r="CO11" s="17"/>
      <c r="CP11" s="15"/>
      <c r="CQ11" s="16"/>
      <c r="CR11" s="17"/>
      <c r="CS11" s="15"/>
      <c r="CT11" s="16"/>
      <c r="CU11" s="17"/>
      <c r="CV11" s="15"/>
      <c r="CW11" s="16"/>
      <c r="CX11" s="17"/>
      <c r="CY11" s="48"/>
    </row>
    <row r="12" spans="1:103" ht="16.5" x14ac:dyDescent="0.3">
      <c r="A12" s="24"/>
      <c r="B12" s="25"/>
      <c r="C12" s="7">
        <f t="shared" si="0"/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8" t="e">
        <f t="shared" si="2"/>
        <v>#DIV/0!</v>
      </c>
      <c r="H12" s="8" t="e">
        <f t="shared" si="3"/>
        <v>#DIV/0!</v>
      </c>
      <c r="I12" s="9" t="e">
        <f t="shared" si="4"/>
        <v>#DIV/0!</v>
      </c>
      <c r="J12" s="15"/>
      <c r="K12" s="16"/>
      <c r="L12" s="17"/>
      <c r="M12" s="15"/>
      <c r="N12" s="16"/>
      <c r="O12" s="17"/>
      <c r="P12" s="15"/>
      <c r="Q12" s="16"/>
      <c r="R12" s="17"/>
      <c r="S12" s="16"/>
      <c r="T12" s="16"/>
      <c r="U12" s="16"/>
      <c r="V12" s="15"/>
      <c r="W12" s="16"/>
      <c r="X12" s="17"/>
      <c r="Y12" s="15"/>
      <c r="Z12" s="16"/>
      <c r="AA12" s="17"/>
      <c r="AB12" s="15"/>
      <c r="AC12" s="16"/>
      <c r="AD12" s="17"/>
      <c r="AE12" s="15"/>
      <c r="AF12" s="16"/>
      <c r="AG12" s="17"/>
      <c r="AH12" s="15"/>
      <c r="AI12" s="16"/>
      <c r="AJ12" s="17"/>
      <c r="AK12" s="15"/>
      <c r="AL12" s="16"/>
      <c r="AM12" s="17"/>
      <c r="AN12" s="16"/>
      <c r="AO12" s="16"/>
      <c r="AP12" s="16"/>
      <c r="AQ12" s="15"/>
      <c r="AR12" s="16"/>
      <c r="AS12" s="17"/>
      <c r="AT12" s="15"/>
      <c r="AU12" s="16"/>
      <c r="AV12" s="17"/>
      <c r="AW12" s="16"/>
      <c r="AX12" s="16"/>
      <c r="AY12" s="16"/>
      <c r="AZ12" s="15"/>
      <c r="BA12" s="16"/>
      <c r="BB12" s="17"/>
      <c r="BC12" s="15"/>
      <c r="BD12" s="16"/>
      <c r="BE12" s="17"/>
      <c r="BF12" s="16"/>
      <c r="BG12" s="16"/>
      <c r="BH12" s="16"/>
      <c r="BI12" s="15"/>
      <c r="BJ12" s="16"/>
      <c r="BK12" s="17"/>
      <c r="BL12" s="15"/>
      <c r="BM12" s="16"/>
      <c r="BN12" s="17"/>
      <c r="BO12" s="15"/>
      <c r="BP12" s="16"/>
      <c r="BQ12" s="17"/>
      <c r="BR12" s="16"/>
      <c r="BS12" s="16"/>
      <c r="BT12" s="16"/>
      <c r="BU12" s="15"/>
      <c r="BV12" s="16"/>
      <c r="BW12" s="17"/>
      <c r="BX12" s="15"/>
      <c r="BY12" s="16"/>
      <c r="BZ12" s="17"/>
      <c r="CA12" s="15"/>
      <c r="CB12" s="16"/>
      <c r="CC12" s="17"/>
      <c r="CD12" s="16"/>
      <c r="CE12" s="16"/>
      <c r="CF12" s="16"/>
      <c r="CG12" s="15"/>
      <c r="CH12" s="16"/>
      <c r="CI12" s="17"/>
      <c r="CJ12" s="15"/>
      <c r="CK12" s="16"/>
      <c r="CL12" s="17"/>
      <c r="CM12" s="15"/>
      <c r="CN12" s="16"/>
      <c r="CO12" s="17"/>
      <c r="CP12" s="15"/>
      <c r="CQ12" s="16"/>
      <c r="CR12" s="17"/>
      <c r="CS12" s="15"/>
      <c r="CT12" s="16"/>
      <c r="CU12" s="17"/>
      <c r="CV12" s="15"/>
      <c r="CW12" s="16"/>
      <c r="CX12" s="17"/>
      <c r="CY12" s="48"/>
    </row>
    <row r="13" spans="1:103" s="1" customFormat="1" ht="15" customHeight="1" x14ac:dyDescent="0.3">
      <c r="A13" s="24"/>
      <c r="B13" s="25"/>
      <c r="C13" s="7">
        <f t="shared" si="0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8" t="e">
        <f t="shared" si="2"/>
        <v>#DIV/0!</v>
      </c>
      <c r="H13" s="8" t="e">
        <f t="shared" si="3"/>
        <v>#DIV/0!</v>
      </c>
      <c r="I13" s="9" t="e">
        <f t="shared" si="4"/>
        <v>#DIV/0!</v>
      </c>
      <c r="J13" s="15"/>
      <c r="K13" s="16"/>
      <c r="L13" s="17"/>
      <c r="M13" s="15"/>
      <c r="N13" s="16"/>
      <c r="O13" s="17"/>
      <c r="P13" s="15"/>
      <c r="Q13" s="16"/>
      <c r="R13" s="17"/>
      <c r="S13" s="16"/>
      <c r="T13" s="16"/>
      <c r="U13" s="16"/>
      <c r="V13" s="15"/>
      <c r="W13" s="16"/>
      <c r="X13" s="17"/>
      <c r="Y13" s="15"/>
      <c r="Z13" s="16"/>
      <c r="AA13" s="17"/>
      <c r="AB13" s="15"/>
      <c r="AC13" s="16"/>
      <c r="AD13" s="17"/>
      <c r="AE13" s="15"/>
      <c r="AF13" s="16"/>
      <c r="AG13" s="17"/>
      <c r="AH13" s="15"/>
      <c r="AI13" s="16"/>
      <c r="AJ13" s="17"/>
      <c r="AK13" s="15"/>
      <c r="AL13" s="16"/>
      <c r="AM13" s="17"/>
      <c r="AN13" s="16"/>
      <c r="AO13" s="16"/>
      <c r="AP13" s="16"/>
      <c r="AQ13" s="15"/>
      <c r="AR13" s="16"/>
      <c r="AS13" s="17"/>
      <c r="AT13" s="15"/>
      <c r="AU13" s="16"/>
      <c r="AV13" s="17"/>
      <c r="AW13" s="16"/>
      <c r="AX13" s="16"/>
      <c r="AY13" s="16"/>
      <c r="AZ13" s="15"/>
      <c r="BA13" s="16"/>
      <c r="BB13" s="17"/>
      <c r="BC13" s="15"/>
      <c r="BD13" s="16"/>
      <c r="BE13" s="17"/>
      <c r="BF13" s="16"/>
      <c r="BG13" s="16"/>
      <c r="BH13" s="16"/>
      <c r="BI13" s="15"/>
      <c r="BJ13" s="16"/>
      <c r="BK13" s="17"/>
      <c r="BL13" s="15"/>
      <c r="BM13" s="16"/>
      <c r="BN13" s="17"/>
      <c r="BO13" s="15"/>
      <c r="BP13" s="16"/>
      <c r="BQ13" s="17"/>
      <c r="BR13" s="16"/>
      <c r="BS13" s="16"/>
      <c r="BT13" s="16"/>
      <c r="BU13" s="15"/>
      <c r="BV13" s="16"/>
      <c r="BW13" s="17"/>
      <c r="BX13" s="15"/>
      <c r="BY13" s="16"/>
      <c r="BZ13" s="17"/>
      <c r="CA13" s="15"/>
      <c r="CB13" s="16"/>
      <c r="CC13" s="17"/>
      <c r="CD13" s="16"/>
      <c r="CE13" s="16"/>
      <c r="CF13" s="16"/>
      <c r="CG13" s="15"/>
      <c r="CH13" s="16"/>
      <c r="CI13" s="17"/>
      <c r="CJ13" s="15"/>
      <c r="CK13" s="16"/>
      <c r="CL13" s="17"/>
      <c r="CM13" s="15"/>
      <c r="CN13" s="16"/>
      <c r="CO13" s="17"/>
      <c r="CP13" s="15"/>
      <c r="CQ13" s="16"/>
      <c r="CR13" s="17"/>
      <c r="CS13" s="15"/>
      <c r="CT13" s="16"/>
      <c r="CU13" s="17"/>
      <c r="CV13" s="15"/>
      <c r="CW13" s="16"/>
      <c r="CX13" s="17"/>
      <c r="CY13" s="48"/>
    </row>
    <row r="14" spans="1:103" s="1" customFormat="1" ht="15" customHeight="1" x14ac:dyDescent="0.3">
      <c r="A14" s="24"/>
      <c r="B14" s="25"/>
      <c r="C14" s="7">
        <f t="shared" si="0"/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8" t="e">
        <f t="shared" si="2"/>
        <v>#DIV/0!</v>
      </c>
      <c r="H14" s="8" t="e">
        <f t="shared" si="3"/>
        <v>#DIV/0!</v>
      </c>
      <c r="I14" s="9" t="e">
        <f t="shared" si="4"/>
        <v>#DIV/0!</v>
      </c>
      <c r="J14" s="15"/>
      <c r="K14" s="16"/>
      <c r="L14" s="17"/>
      <c r="M14" s="15"/>
      <c r="N14" s="16"/>
      <c r="O14" s="16"/>
      <c r="P14" s="15"/>
      <c r="Q14" s="16"/>
      <c r="R14" s="17"/>
      <c r="S14" s="16"/>
      <c r="T14" s="16"/>
      <c r="U14" s="16"/>
      <c r="V14" s="15"/>
      <c r="W14" s="16"/>
      <c r="X14" s="17"/>
      <c r="Y14" s="15"/>
      <c r="Z14" s="16"/>
      <c r="AA14" s="17"/>
      <c r="AB14" s="15"/>
      <c r="AC14" s="16"/>
      <c r="AD14" s="17"/>
      <c r="AE14" s="15"/>
      <c r="AF14" s="16"/>
      <c r="AG14" s="17"/>
      <c r="AH14" s="15"/>
      <c r="AI14" s="16"/>
      <c r="AJ14" s="17"/>
      <c r="AK14" s="15"/>
      <c r="AL14" s="16"/>
      <c r="AM14" s="17"/>
      <c r="AN14" s="16"/>
      <c r="AO14" s="16"/>
      <c r="AP14" s="16"/>
      <c r="AQ14" s="15"/>
      <c r="AR14" s="16"/>
      <c r="AS14" s="17"/>
      <c r="AT14" s="15"/>
      <c r="AU14" s="16"/>
      <c r="AV14" s="17"/>
      <c r="AW14" s="16"/>
      <c r="AX14" s="16"/>
      <c r="AY14" s="16"/>
      <c r="AZ14" s="15"/>
      <c r="BA14" s="16"/>
      <c r="BB14" s="17"/>
      <c r="BC14" s="15"/>
      <c r="BD14" s="16"/>
      <c r="BE14" s="17"/>
      <c r="BF14" s="16"/>
      <c r="BG14" s="16"/>
      <c r="BH14" s="16"/>
      <c r="BI14" s="15"/>
      <c r="BJ14" s="16"/>
      <c r="BK14" s="17"/>
      <c r="BL14" s="15"/>
      <c r="BM14" s="16"/>
      <c r="BN14" s="17"/>
      <c r="BO14" s="15"/>
      <c r="BP14" s="16"/>
      <c r="BQ14" s="17"/>
      <c r="BR14" s="16"/>
      <c r="BS14" s="16"/>
      <c r="BT14" s="16"/>
      <c r="BU14" s="15"/>
      <c r="BV14" s="16"/>
      <c r="BW14" s="17"/>
      <c r="BX14" s="15"/>
      <c r="BY14" s="16"/>
      <c r="BZ14" s="17"/>
      <c r="CA14" s="15"/>
      <c r="CB14" s="16"/>
      <c r="CC14" s="17"/>
      <c r="CD14" s="16"/>
      <c r="CE14" s="16"/>
      <c r="CF14" s="16"/>
      <c r="CG14" s="15"/>
      <c r="CH14" s="16"/>
      <c r="CI14" s="17"/>
      <c r="CJ14" s="15"/>
      <c r="CK14" s="16"/>
      <c r="CL14" s="17"/>
      <c r="CM14" s="15"/>
      <c r="CN14" s="16"/>
      <c r="CO14" s="17"/>
      <c r="CP14" s="15"/>
      <c r="CQ14" s="16"/>
      <c r="CR14" s="17"/>
      <c r="CS14" s="15"/>
      <c r="CT14" s="16"/>
      <c r="CU14" s="17"/>
      <c r="CV14" s="15"/>
      <c r="CW14" s="16"/>
      <c r="CX14" s="17"/>
      <c r="CY14" s="48"/>
    </row>
    <row r="15" spans="1:103" ht="16.5" x14ac:dyDescent="0.3">
      <c r="A15" s="24"/>
      <c r="B15" s="25"/>
      <c r="C15" s="7">
        <f t="shared" si="0"/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8" t="e">
        <f t="shared" si="2"/>
        <v>#DIV/0!</v>
      </c>
      <c r="H15" s="8" t="e">
        <f t="shared" si="3"/>
        <v>#DIV/0!</v>
      </c>
      <c r="I15" s="9" t="e">
        <f t="shared" si="4"/>
        <v>#DIV/0!</v>
      </c>
      <c r="J15" s="15"/>
      <c r="K15" s="16"/>
      <c r="L15" s="17"/>
      <c r="M15" s="15"/>
      <c r="N15" s="16"/>
      <c r="O15" s="17"/>
      <c r="P15" s="15"/>
      <c r="Q15" s="16"/>
      <c r="R15" s="17"/>
      <c r="S15" s="16"/>
      <c r="T15" s="16"/>
      <c r="U15" s="16"/>
      <c r="V15" s="15"/>
      <c r="W15" s="16"/>
      <c r="X15" s="17"/>
      <c r="Y15" s="15"/>
      <c r="Z15" s="16"/>
      <c r="AA15" s="17"/>
      <c r="AB15" s="15"/>
      <c r="AC15" s="16"/>
      <c r="AD15" s="17"/>
      <c r="AE15" s="15"/>
      <c r="AF15" s="16"/>
      <c r="AG15" s="17"/>
      <c r="AH15" s="15"/>
      <c r="AI15" s="16"/>
      <c r="AJ15" s="17"/>
      <c r="AK15" s="15"/>
      <c r="AL15" s="16"/>
      <c r="AM15" s="17"/>
      <c r="AN15" s="16"/>
      <c r="AO15" s="16"/>
      <c r="AP15" s="16"/>
      <c r="AQ15" s="15"/>
      <c r="AR15" s="16"/>
      <c r="AS15" s="17"/>
      <c r="AT15" s="15"/>
      <c r="AU15" s="16"/>
      <c r="AV15" s="17"/>
      <c r="AW15" s="16"/>
      <c r="AX15" s="16"/>
      <c r="AY15" s="16"/>
      <c r="AZ15" s="15"/>
      <c r="BA15" s="16"/>
      <c r="BB15" s="17"/>
      <c r="BC15" s="15"/>
      <c r="BD15" s="16"/>
      <c r="BE15" s="17"/>
      <c r="BF15" s="16"/>
      <c r="BG15" s="16"/>
      <c r="BH15" s="16"/>
      <c r="BI15" s="15"/>
      <c r="BJ15" s="16"/>
      <c r="BK15" s="17"/>
      <c r="BL15" s="15"/>
      <c r="BM15" s="16"/>
      <c r="BN15" s="17"/>
      <c r="BO15" s="15"/>
      <c r="BP15" s="16"/>
      <c r="BQ15" s="17"/>
      <c r="BR15" s="16"/>
      <c r="BS15" s="16"/>
      <c r="BT15" s="16"/>
      <c r="BU15" s="15"/>
      <c r="BV15" s="16"/>
      <c r="BW15" s="17"/>
      <c r="BX15" s="15"/>
      <c r="BY15" s="16"/>
      <c r="BZ15" s="17"/>
      <c r="CA15" s="15"/>
      <c r="CB15" s="16"/>
      <c r="CC15" s="17"/>
      <c r="CD15" s="16"/>
      <c r="CE15" s="16"/>
      <c r="CF15" s="16"/>
      <c r="CG15" s="15"/>
      <c r="CH15" s="16"/>
      <c r="CI15" s="17"/>
      <c r="CJ15" s="15"/>
      <c r="CK15" s="16"/>
      <c r="CL15" s="17"/>
      <c r="CM15" s="15"/>
      <c r="CN15" s="16"/>
      <c r="CO15" s="17"/>
      <c r="CP15" s="15"/>
      <c r="CQ15" s="16"/>
      <c r="CR15" s="17"/>
      <c r="CS15" s="15"/>
      <c r="CT15" s="16"/>
      <c r="CU15" s="17"/>
      <c r="CV15" s="15"/>
      <c r="CW15" s="16"/>
      <c r="CX15" s="17"/>
      <c r="CY15" s="48"/>
    </row>
    <row r="16" spans="1:103" s="1" customFormat="1" ht="15" customHeight="1" x14ac:dyDescent="0.3">
      <c r="A16" s="24"/>
      <c r="B16" s="25"/>
      <c r="C16" s="7">
        <f t="shared" si="0"/>
        <v>0</v>
      </c>
      <c r="D16" s="7">
        <f t="shared" si="1"/>
        <v>0</v>
      </c>
      <c r="E16" s="7">
        <f t="shared" si="1"/>
        <v>0</v>
      </c>
      <c r="F16" s="7">
        <f t="shared" si="1"/>
        <v>0</v>
      </c>
      <c r="G16" s="8" t="e">
        <f t="shared" si="2"/>
        <v>#DIV/0!</v>
      </c>
      <c r="H16" s="8" t="e">
        <f t="shared" si="3"/>
        <v>#DIV/0!</v>
      </c>
      <c r="I16" s="9" t="e">
        <f t="shared" si="4"/>
        <v>#DIV/0!</v>
      </c>
      <c r="J16" s="15"/>
      <c r="K16" s="16"/>
      <c r="L16" s="17"/>
      <c r="M16" s="15"/>
      <c r="N16" s="16"/>
      <c r="O16" s="17"/>
      <c r="P16" s="15"/>
      <c r="Q16" s="16"/>
      <c r="R16" s="17"/>
      <c r="S16" s="16"/>
      <c r="T16" s="16"/>
      <c r="U16" s="16"/>
      <c r="V16" s="15"/>
      <c r="W16" s="16"/>
      <c r="X16" s="17"/>
      <c r="Y16" s="15"/>
      <c r="Z16" s="16"/>
      <c r="AA16" s="17"/>
      <c r="AB16" s="15"/>
      <c r="AC16" s="16"/>
      <c r="AD16" s="17"/>
      <c r="AE16" s="15"/>
      <c r="AF16" s="16"/>
      <c r="AG16" s="17"/>
      <c r="AH16" s="15"/>
      <c r="AI16" s="16"/>
      <c r="AJ16" s="17"/>
      <c r="AK16" s="15"/>
      <c r="AL16" s="16"/>
      <c r="AM16" s="17"/>
      <c r="AN16" s="16"/>
      <c r="AO16" s="16"/>
      <c r="AP16" s="16"/>
      <c r="AQ16" s="15"/>
      <c r="AR16" s="16"/>
      <c r="AS16" s="17"/>
      <c r="AT16" s="15"/>
      <c r="AU16" s="16"/>
      <c r="AV16" s="17"/>
      <c r="AW16" s="16"/>
      <c r="AX16" s="16"/>
      <c r="AY16" s="16"/>
      <c r="AZ16" s="15"/>
      <c r="BA16" s="16"/>
      <c r="BB16" s="17"/>
      <c r="BC16" s="15"/>
      <c r="BD16" s="16"/>
      <c r="BE16" s="17"/>
      <c r="BF16" s="16"/>
      <c r="BG16" s="16"/>
      <c r="BH16" s="16"/>
      <c r="BI16" s="15"/>
      <c r="BJ16" s="16"/>
      <c r="BK16" s="17"/>
      <c r="BL16" s="15"/>
      <c r="BM16" s="16"/>
      <c r="BN16" s="17"/>
      <c r="BO16" s="15"/>
      <c r="BP16" s="16"/>
      <c r="BQ16" s="17"/>
      <c r="BR16" s="16"/>
      <c r="BS16" s="16"/>
      <c r="BT16" s="16"/>
      <c r="BU16" s="15"/>
      <c r="BV16" s="16"/>
      <c r="BW16" s="17"/>
      <c r="BX16" s="15"/>
      <c r="BY16" s="16"/>
      <c r="BZ16" s="17"/>
      <c r="CA16" s="15"/>
      <c r="CB16" s="16"/>
      <c r="CC16" s="17"/>
      <c r="CD16" s="16"/>
      <c r="CE16" s="16"/>
      <c r="CF16" s="16"/>
      <c r="CG16" s="15"/>
      <c r="CH16" s="16"/>
      <c r="CI16" s="17"/>
      <c r="CJ16" s="15"/>
      <c r="CK16" s="16"/>
      <c r="CL16" s="17"/>
      <c r="CM16" s="15"/>
      <c r="CN16" s="16"/>
      <c r="CO16" s="17"/>
      <c r="CP16" s="15"/>
      <c r="CQ16" s="16"/>
      <c r="CR16" s="17"/>
      <c r="CS16" s="15"/>
      <c r="CT16" s="16"/>
      <c r="CU16" s="17"/>
      <c r="CV16" s="15"/>
      <c r="CW16" s="16"/>
      <c r="CX16" s="17"/>
      <c r="CY16" s="48"/>
    </row>
    <row r="17" spans="1:103" s="1" customFormat="1" ht="15" customHeight="1" x14ac:dyDescent="0.3">
      <c r="A17" s="24"/>
      <c r="B17" s="25"/>
      <c r="C17" s="7">
        <f t="shared" si="0"/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8" t="e">
        <f t="shared" si="2"/>
        <v>#DIV/0!</v>
      </c>
      <c r="H17" s="8" t="e">
        <f t="shared" si="3"/>
        <v>#DIV/0!</v>
      </c>
      <c r="I17" s="9" t="e">
        <f t="shared" si="4"/>
        <v>#DIV/0!</v>
      </c>
      <c r="J17" s="15"/>
      <c r="K17" s="16"/>
      <c r="L17" s="17"/>
      <c r="M17" s="15"/>
      <c r="N17" s="16"/>
      <c r="O17" s="17"/>
      <c r="P17" s="15"/>
      <c r="Q17" s="16"/>
      <c r="R17" s="17"/>
      <c r="S17" s="16"/>
      <c r="T17" s="16"/>
      <c r="U17" s="16"/>
      <c r="V17" s="15"/>
      <c r="W17" s="16"/>
      <c r="X17" s="17"/>
      <c r="Y17" s="15"/>
      <c r="Z17" s="16"/>
      <c r="AA17" s="17"/>
      <c r="AB17" s="15"/>
      <c r="AC17" s="16"/>
      <c r="AD17" s="17"/>
      <c r="AE17" s="15"/>
      <c r="AF17" s="16"/>
      <c r="AG17" s="17"/>
      <c r="AH17" s="15"/>
      <c r="AI17" s="16"/>
      <c r="AJ17" s="17"/>
      <c r="AK17" s="15"/>
      <c r="AL17" s="16"/>
      <c r="AM17" s="17"/>
      <c r="AN17" s="16"/>
      <c r="AO17" s="16"/>
      <c r="AP17" s="16"/>
      <c r="AQ17" s="15"/>
      <c r="AR17" s="16"/>
      <c r="AS17" s="17"/>
      <c r="AT17" s="15"/>
      <c r="AU17" s="16"/>
      <c r="AV17" s="17"/>
      <c r="AW17" s="16"/>
      <c r="AX17" s="16"/>
      <c r="AY17" s="16"/>
      <c r="AZ17" s="15"/>
      <c r="BA17" s="16"/>
      <c r="BB17" s="17"/>
      <c r="BC17" s="15"/>
      <c r="BD17" s="16"/>
      <c r="BE17" s="17"/>
      <c r="BF17" s="16"/>
      <c r="BG17" s="16"/>
      <c r="BH17" s="16"/>
      <c r="BI17" s="15"/>
      <c r="BJ17" s="16"/>
      <c r="BK17" s="17"/>
      <c r="BL17" s="15"/>
      <c r="BM17" s="16"/>
      <c r="BN17" s="17"/>
      <c r="BO17" s="15"/>
      <c r="BP17" s="16"/>
      <c r="BQ17" s="17"/>
      <c r="BR17" s="16"/>
      <c r="BS17" s="16"/>
      <c r="BT17" s="16"/>
      <c r="BU17" s="15"/>
      <c r="BV17" s="16"/>
      <c r="BW17" s="17"/>
      <c r="BX17" s="15"/>
      <c r="BY17" s="16"/>
      <c r="BZ17" s="17"/>
      <c r="CA17" s="15"/>
      <c r="CB17" s="16"/>
      <c r="CC17" s="17"/>
      <c r="CD17" s="16"/>
      <c r="CE17" s="16"/>
      <c r="CF17" s="16"/>
      <c r="CG17" s="15"/>
      <c r="CH17" s="16"/>
      <c r="CI17" s="17"/>
      <c r="CJ17" s="15"/>
      <c r="CK17" s="16"/>
      <c r="CL17" s="17"/>
      <c r="CM17" s="15"/>
      <c r="CN17" s="16"/>
      <c r="CO17" s="17"/>
      <c r="CP17" s="15"/>
      <c r="CQ17" s="16"/>
      <c r="CR17" s="17"/>
      <c r="CS17" s="15"/>
      <c r="CT17" s="16"/>
      <c r="CU17" s="17"/>
      <c r="CV17" s="15"/>
      <c r="CW17" s="16"/>
      <c r="CX17" s="17"/>
      <c r="CY17" s="48"/>
    </row>
    <row r="18" spans="1:103" s="1" customFormat="1" ht="15" customHeight="1" x14ac:dyDescent="0.3">
      <c r="A18" s="24"/>
      <c r="B18" s="25"/>
      <c r="C18" s="7">
        <f t="shared" si="0"/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8" t="e">
        <f t="shared" si="2"/>
        <v>#DIV/0!</v>
      </c>
      <c r="H18" s="8" t="e">
        <f t="shared" si="3"/>
        <v>#DIV/0!</v>
      </c>
      <c r="I18" s="9" t="e">
        <f t="shared" si="4"/>
        <v>#DIV/0!</v>
      </c>
      <c r="J18" s="15"/>
      <c r="K18" s="16"/>
      <c r="L18" s="17"/>
      <c r="M18" s="15"/>
      <c r="N18" s="16"/>
      <c r="O18" s="17"/>
      <c r="P18" s="15"/>
      <c r="Q18" s="16"/>
      <c r="R18" s="17"/>
      <c r="S18" s="16"/>
      <c r="T18" s="16"/>
      <c r="U18" s="16"/>
      <c r="V18" s="15"/>
      <c r="W18" s="16"/>
      <c r="X18" s="17"/>
      <c r="Y18" s="15"/>
      <c r="Z18" s="16"/>
      <c r="AA18" s="17"/>
      <c r="AB18" s="15"/>
      <c r="AC18" s="16"/>
      <c r="AD18" s="17"/>
      <c r="AE18" s="15"/>
      <c r="AF18" s="16"/>
      <c r="AG18" s="17"/>
      <c r="AH18" s="15"/>
      <c r="AI18" s="16"/>
      <c r="AJ18" s="17"/>
      <c r="AK18" s="15"/>
      <c r="AL18" s="16"/>
      <c r="AM18" s="17"/>
      <c r="AN18" s="16"/>
      <c r="AO18" s="16"/>
      <c r="AP18" s="16"/>
      <c r="AQ18" s="15"/>
      <c r="AR18" s="16"/>
      <c r="AS18" s="17"/>
      <c r="AT18" s="15"/>
      <c r="AU18" s="16"/>
      <c r="AV18" s="17"/>
      <c r="AW18" s="16"/>
      <c r="AX18" s="16"/>
      <c r="AY18" s="16"/>
      <c r="AZ18" s="15"/>
      <c r="BA18" s="16"/>
      <c r="BB18" s="17"/>
      <c r="BC18" s="15"/>
      <c r="BD18" s="16"/>
      <c r="BE18" s="17"/>
      <c r="BF18" s="16"/>
      <c r="BG18" s="16"/>
      <c r="BH18" s="16"/>
      <c r="BI18" s="15"/>
      <c r="BJ18" s="16"/>
      <c r="BK18" s="17"/>
      <c r="BL18" s="15"/>
      <c r="BM18" s="16"/>
      <c r="BN18" s="17"/>
      <c r="BO18" s="15"/>
      <c r="BP18" s="16"/>
      <c r="BQ18" s="17"/>
      <c r="BR18" s="16"/>
      <c r="BS18" s="16"/>
      <c r="BT18" s="16"/>
      <c r="BU18" s="15"/>
      <c r="BV18" s="16"/>
      <c r="BW18" s="17"/>
      <c r="BX18" s="15"/>
      <c r="BY18" s="16"/>
      <c r="BZ18" s="17"/>
      <c r="CA18" s="15"/>
      <c r="CB18" s="16"/>
      <c r="CC18" s="17"/>
      <c r="CD18" s="16"/>
      <c r="CE18" s="16"/>
      <c r="CF18" s="16"/>
      <c r="CG18" s="15"/>
      <c r="CH18" s="16"/>
      <c r="CI18" s="17"/>
      <c r="CJ18" s="15"/>
      <c r="CK18" s="16"/>
      <c r="CL18" s="17"/>
      <c r="CM18" s="15"/>
      <c r="CN18" s="16"/>
      <c r="CO18" s="17"/>
      <c r="CP18" s="15"/>
      <c r="CQ18" s="16"/>
      <c r="CR18" s="17"/>
      <c r="CS18" s="15"/>
      <c r="CT18" s="16"/>
      <c r="CU18" s="17"/>
      <c r="CV18" s="15"/>
      <c r="CW18" s="16"/>
      <c r="CX18" s="17"/>
      <c r="CY18" s="48"/>
    </row>
    <row r="19" spans="1:103" ht="16.5" x14ac:dyDescent="0.3">
      <c r="A19" s="24"/>
      <c r="B19" s="25"/>
      <c r="C19" s="7">
        <f t="shared" si="0"/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8" t="e">
        <f t="shared" si="2"/>
        <v>#DIV/0!</v>
      </c>
      <c r="H19" s="8" t="e">
        <f t="shared" si="3"/>
        <v>#DIV/0!</v>
      </c>
      <c r="I19" s="9" t="e">
        <f t="shared" si="4"/>
        <v>#DIV/0!</v>
      </c>
      <c r="J19" s="15"/>
      <c r="K19" s="16"/>
      <c r="L19" s="17"/>
      <c r="M19" s="15"/>
      <c r="N19" s="16"/>
      <c r="O19" s="17"/>
      <c r="P19" s="15"/>
      <c r="Q19" s="16"/>
      <c r="R19" s="17"/>
      <c r="S19" s="16"/>
      <c r="T19" s="16"/>
      <c r="U19" s="16"/>
      <c r="V19" s="15"/>
      <c r="W19" s="16"/>
      <c r="X19" s="17"/>
      <c r="Y19" s="15"/>
      <c r="Z19" s="16"/>
      <c r="AA19" s="17"/>
      <c r="AB19" s="15"/>
      <c r="AC19" s="16"/>
      <c r="AD19" s="17"/>
      <c r="AE19" s="15"/>
      <c r="AF19" s="16"/>
      <c r="AG19" s="17"/>
      <c r="AH19" s="15"/>
      <c r="AI19" s="16"/>
      <c r="AJ19" s="17"/>
      <c r="AK19" s="15"/>
      <c r="AL19" s="16"/>
      <c r="AM19" s="17"/>
      <c r="AN19" s="16"/>
      <c r="AO19" s="16"/>
      <c r="AP19" s="16"/>
      <c r="AQ19" s="15"/>
      <c r="AR19" s="16"/>
      <c r="AS19" s="17"/>
      <c r="AT19" s="15"/>
      <c r="AU19" s="16"/>
      <c r="AV19" s="17"/>
      <c r="AW19" s="16"/>
      <c r="AX19" s="16"/>
      <c r="AY19" s="16"/>
      <c r="AZ19" s="15"/>
      <c r="BA19" s="16"/>
      <c r="BB19" s="17"/>
      <c r="BC19" s="15"/>
      <c r="BD19" s="16"/>
      <c r="BE19" s="17"/>
      <c r="BF19" s="16"/>
      <c r="BG19" s="16"/>
      <c r="BH19" s="16"/>
      <c r="BI19" s="15"/>
      <c r="BJ19" s="16"/>
      <c r="BK19" s="17"/>
      <c r="BL19" s="15"/>
      <c r="BM19" s="16"/>
      <c r="BN19" s="17"/>
      <c r="BO19" s="15"/>
      <c r="BP19" s="16"/>
      <c r="BQ19" s="17"/>
      <c r="BR19" s="16"/>
      <c r="BS19" s="16"/>
      <c r="BT19" s="16"/>
      <c r="BU19" s="15"/>
      <c r="BV19" s="16"/>
      <c r="BW19" s="17"/>
      <c r="BX19" s="15"/>
      <c r="BY19" s="16"/>
      <c r="BZ19" s="17"/>
      <c r="CA19" s="15"/>
      <c r="CB19" s="16"/>
      <c r="CC19" s="17"/>
      <c r="CD19" s="16"/>
      <c r="CE19" s="16"/>
      <c r="CF19" s="16"/>
      <c r="CG19" s="15"/>
      <c r="CH19" s="16"/>
      <c r="CI19" s="17"/>
      <c r="CJ19" s="15"/>
      <c r="CK19" s="16"/>
      <c r="CL19" s="17"/>
      <c r="CM19" s="15"/>
      <c r="CN19" s="16"/>
      <c r="CO19" s="17"/>
      <c r="CP19" s="15"/>
      <c r="CQ19" s="16"/>
      <c r="CR19" s="17"/>
      <c r="CS19" s="15"/>
      <c r="CT19" s="16"/>
      <c r="CU19" s="17"/>
      <c r="CV19" s="15"/>
      <c r="CW19" s="16"/>
      <c r="CX19" s="17"/>
      <c r="CY19" s="48"/>
    </row>
    <row r="20" spans="1:103" ht="16.5" x14ac:dyDescent="0.3">
      <c r="A20" s="24"/>
      <c r="B20" s="25"/>
      <c r="C20" s="7">
        <f t="shared" si="0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8" t="e">
        <f t="shared" si="2"/>
        <v>#DIV/0!</v>
      </c>
      <c r="H20" s="8" t="e">
        <f t="shared" si="3"/>
        <v>#DIV/0!</v>
      </c>
      <c r="I20" s="9" t="e">
        <f t="shared" si="4"/>
        <v>#DIV/0!</v>
      </c>
      <c r="J20" s="15"/>
      <c r="K20" s="16"/>
      <c r="L20" s="17"/>
      <c r="M20" s="15"/>
      <c r="N20" s="16"/>
      <c r="O20" s="17"/>
      <c r="P20" s="15"/>
      <c r="Q20" s="16"/>
      <c r="R20" s="17"/>
      <c r="S20" s="16"/>
      <c r="T20" s="16"/>
      <c r="U20" s="16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6"/>
      <c r="AO20" s="16"/>
      <c r="AP20" s="16"/>
      <c r="AQ20" s="15"/>
      <c r="AR20" s="16"/>
      <c r="AS20" s="17"/>
      <c r="AT20" s="15"/>
      <c r="AU20" s="16"/>
      <c r="AV20" s="17"/>
      <c r="AW20" s="16"/>
      <c r="AX20" s="16"/>
      <c r="AY20" s="16"/>
      <c r="AZ20" s="15"/>
      <c r="BA20" s="16"/>
      <c r="BB20" s="17"/>
      <c r="BC20" s="15"/>
      <c r="BD20" s="16"/>
      <c r="BE20" s="17"/>
      <c r="BF20" s="16"/>
      <c r="BG20" s="16"/>
      <c r="BH20" s="16"/>
      <c r="BI20" s="15"/>
      <c r="BJ20" s="16"/>
      <c r="BK20" s="17"/>
      <c r="BL20" s="15"/>
      <c r="BM20" s="16"/>
      <c r="BN20" s="17"/>
      <c r="BO20" s="15"/>
      <c r="BP20" s="16"/>
      <c r="BQ20" s="17"/>
      <c r="BR20" s="16"/>
      <c r="BS20" s="16"/>
      <c r="BT20" s="16"/>
      <c r="BU20" s="15"/>
      <c r="BV20" s="16"/>
      <c r="BW20" s="17"/>
      <c r="BX20" s="15"/>
      <c r="BY20" s="16"/>
      <c r="BZ20" s="17"/>
      <c r="CA20" s="15"/>
      <c r="CB20" s="16"/>
      <c r="CC20" s="17"/>
      <c r="CD20" s="16"/>
      <c r="CE20" s="16"/>
      <c r="CF20" s="16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48"/>
    </row>
    <row r="21" spans="1:103" s="1" customFormat="1" ht="15" customHeight="1" x14ac:dyDescent="0.3">
      <c r="A21" s="24"/>
      <c r="B21" s="25"/>
      <c r="C21" s="7">
        <f t="shared" si="0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8" t="e">
        <f t="shared" si="2"/>
        <v>#DIV/0!</v>
      </c>
      <c r="H21" s="8" t="e">
        <f t="shared" si="3"/>
        <v>#DIV/0!</v>
      </c>
      <c r="I21" s="9" t="e">
        <f t="shared" si="4"/>
        <v>#DIV/0!</v>
      </c>
      <c r="J21" s="15"/>
      <c r="K21" s="16"/>
      <c r="L21" s="17"/>
      <c r="M21" s="15"/>
      <c r="N21" s="16"/>
      <c r="O21" s="17"/>
      <c r="P21" s="15"/>
      <c r="Q21" s="16"/>
      <c r="R21" s="17"/>
      <c r="S21" s="16"/>
      <c r="T21" s="16"/>
      <c r="U21" s="16"/>
      <c r="V21" s="15"/>
      <c r="W21" s="16"/>
      <c r="X21" s="17"/>
      <c r="Y21" s="15"/>
      <c r="Z21" s="16"/>
      <c r="AA21" s="17"/>
      <c r="AB21" s="15"/>
      <c r="AC21" s="16"/>
      <c r="AD21" s="17"/>
      <c r="AE21" s="15"/>
      <c r="AF21" s="16"/>
      <c r="AG21" s="17"/>
      <c r="AH21" s="15"/>
      <c r="AI21" s="16"/>
      <c r="AJ21" s="17"/>
      <c r="AK21" s="15"/>
      <c r="AL21" s="16"/>
      <c r="AM21" s="17"/>
      <c r="AN21" s="16"/>
      <c r="AO21" s="16"/>
      <c r="AP21" s="16"/>
      <c r="AQ21" s="15"/>
      <c r="AR21" s="16"/>
      <c r="AS21" s="17"/>
      <c r="AT21" s="15"/>
      <c r="AU21" s="16"/>
      <c r="AV21" s="17"/>
      <c r="AW21" s="16"/>
      <c r="AX21" s="16"/>
      <c r="AY21" s="16"/>
      <c r="AZ21" s="15"/>
      <c r="BA21" s="16"/>
      <c r="BB21" s="17"/>
      <c r="BC21" s="15"/>
      <c r="BD21" s="16"/>
      <c r="BE21" s="17"/>
      <c r="BF21" s="16"/>
      <c r="BG21" s="16"/>
      <c r="BH21" s="16"/>
      <c r="BI21" s="15"/>
      <c r="BJ21" s="16"/>
      <c r="BK21" s="17"/>
      <c r="BL21" s="15"/>
      <c r="BM21" s="16"/>
      <c r="BN21" s="17"/>
      <c r="BO21" s="15"/>
      <c r="BP21" s="16"/>
      <c r="BQ21" s="17"/>
      <c r="BR21" s="16"/>
      <c r="BS21" s="16"/>
      <c r="BT21" s="16"/>
      <c r="BU21" s="15"/>
      <c r="BV21" s="16"/>
      <c r="BW21" s="17"/>
      <c r="BX21" s="15"/>
      <c r="BY21" s="16"/>
      <c r="BZ21" s="17"/>
      <c r="CA21" s="15"/>
      <c r="CB21" s="16"/>
      <c r="CC21" s="17"/>
      <c r="CD21" s="16"/>
      <c r="CE21" s="16"/>
      <c r="CF21" s="16"/>
      <c r="CG21" s="15"/>
      <c r="CH21" s="16"/>
      <c r="CI21" s="17"/>
      <c r="CJ21" s="15"/>
      <c r="CK21" s="16"/>
      <c r="CL21" s="17"/>
      <c r="CM21" s="15"/>
      <c r="CN21" s="16"/>
      <c r="CO21" s="17"/>
      <c r="CP21" s="15"/>
      <c r="CQ21" s="16"/>
      <c r="CR21" s="17"/>
      <c r="CS21" s="15"/>
      <c r="CT21" s="16"/>
      <c r="CU21" s="17"/>
      <c r="CV21" s="15"/>
      <c r="CW21" s="16"/>
      <c r="CX21" s="17"/>
      <c r="CY21" s="48"/>
    </row>
    <row r="22" spans="1:103" s="1" customFormat="1" ht="15" customHeight="1" x14ac:dyDescent="0.3">
      <c r="A22" s="24"/>
      <c r="B22" s="25"/>
      <c r="C22" s="7">
        <f t="shared" si="0"/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8" t="e">
        <f t="shared" si="2"/>
        <v>#DIV/0!</v>
      </c>
      <c r="H22" s="8" t="e">
        <f t="shared" si="3"/>
        <v>#DIV/0!</v>
      </c>
      <c r="I22" s="9" t="e">
        <f t="shared" si="4"/>
        <v>#DIV/0!</v>
      </c>
      <c r="J22" s="15"/>
      <c r="K22" s="16"/>
      <c r="L22" s="17"/>
      <c r="M22" s="15"/>
      <c r="N22" s="16"/>
      <c r="O22" s="17"/>
      <c r="P22" s="15"/>
      <c r="Q22" s="16"/>
      <c r="R22" s="17"/>
      <c r="S22" s="16"/>
      <c r="T22" s="16"/>
      <c r="U22" s="16"/>
      <c r="V22" s="15"/>
      <c r="W22" s="16"/>
      <c r="X22" s="17"/>
      <c r="Y22" s="15"/>
      <c r="Z22" s="16"/>
      <c r="AA22" s="17"/>
      <c r="AB22" s="15"/>
      <c r="AC22" s="16"/>
      <c r="AD22" s="17"/>
      <c r="AE22" s="15"/>
      <c r="AF22" s="16"/>
      <c r="AG22" s="17"/>
      <c r="AH22" s="15"/>
      <c r="AI22" s="16"/>
      <c r="AJ22" s="17"/>
      <c r="AK22" s="15"/>
      <c r="AL22" s="16"/>
      <c r="AM22" s="17"/>
      <c r="AN22" s="16"/>
      <c r="AO22" s="16"/>
      <c r="AP22" s="16"/>
      <c r="AQ22" s="15"/>
      <c r="AR22" s="16"/>
      <c r="AS22" s="17"/>
      <c r="AT22" s="15"/>
      <c r="AU22" s="16"/>
      <c r="AV22" s="17"/>
      <c r="AW22" s="16"/>
      <c r="AX22" s="16"/>
      <c r="AY22" s="16"/>
      <c r="AZ22" s="15"/>
      <c r="BA22" s="16"/>
      <c r="BB22" s="17"/>
      <c r="BC22" s="15"/>
      <c r="BD22" s="16"/>
      <c r="BE22" s="17"/>
      <c r="BF22" s="16"/>
      <c r="BG22" s="16"/>
      <c r="BH22" s="16"/>
      <c r="BI22" s="15"/>
      <c r="BJ22" s="16"/>
      <c r="BK22" s="17"/>
      <c r="BL22" s="15"/>
      <c r="BM22" s="16"/>
      <c r="BN22" s="17"/>
      <c r="BO22" s="15"/>
      <c r="BP22" s="16"/>
      <c r="BQ22" s="17"/>
      <c r="BR22" s="16"/>
      <c r="BS22" s="16"/>
      <c r="BT22" s="16"/>
      <c r="BU22" s="15"/>
      <c r="BV22" s="16"/>
      <c r="BW22" s="17"/>
      <c r="BX22" s="15"/>
      <c r="BY22" s="16"/>
      <c r="BZ22" s="17"/>
      <c r="CA22" s="15"/>
      <c r="CB22" s="16"/>
      <c r="CC22" s="17"/>
      <c r="CD22" s="16"/>
      <c r="CE22" s="16"/>
      <c r="CF22" s="16"/>
      <c r="CG22" s="15"/>
      <c r="CH22" s="16"/>
      <c r="CI22" s="17"/>
      <c r="CJ22" s="15"/>
      <c r="CK22" s="16"/>
      <c r="CL22" s="17"/>
      <c r="CM22" s="15"/>
      <c r="CN22" s="16"/>
      <c r="CO22" s="17"/>
      <c r="CP22" s="15"/>
      <c r="CQ22" s="16"/>
      <c r="CR22" s="17"/>
      <c r="CS22" s="15"/>
      <c r="CT22" s="16"/>
      <c r="CU22" s="17"/>
      <c r="CV22" s="15"/>
      <c r="CW22" s="16"/>
      <c r="CX22" s="17"/>
      <c r="CY22" s="48"/>
    </row>
    <row r="23" spans="1:103" s="1" customFormat="1" ht="15" customHeight="1" x14ac:dyDescent="0.3">
      <c r="A23" s="24"/>
      <c r="B23" s="25"/>
      <c r="C23" s="7">
        <f t="shared" si="0"/>
        <v>0</v>
      </c>
      <c r="D23" s="7">
        <f t="shared" si="1"/>
        <v>0</v>
      </c>
      <c r="E23" s="7">
        <f t="shared" si="1"/>
        <v>0</v>
      </c>
      <c r="F23" s="7">
        <f t="shared" si="1"/>
        <v>0</v>
      </c>
      <c r="G23" s="8" t="e">
        <f t="shared" si="2"/>
        <v>#DIV/0!</v>
      </c>
      <c r="H23" s="8" t="e">
        <f t="shared" si="3"/>
        <v>#DIV/0!</v>
      </c>
      <c r="I23" s="9" t="e">
        <f t="shared" si="4"/>
        <v>#DIV/0!</v>
      </c>
      <c r="J23" s="15"/>
      <c r="K23" s="16"/>
      <c r="L23" s="17"/>
      <c r="M23" s="15"/>
      <c r="N23" s="16"/>
      <c r="O23" s="17"/>
      <c r="P23" s="15"/>
      <c r="Q23" s="16"/>
      <c r="R23" s="17"/>
      <c r="S23" s="16"/>
      <c r="T23" s="16"/>
      <c r="U23" s="16"/>
      <c r="V23" s="15"/>
      <c r="W23" s="16"/>
      <c r="X23" s="17"/>
      <c r="Y23" s="15"/>
      <c r="Z23" s="16"/>
      <c r="AA23" s="17"/>
      <c r="AB23" s="15"/>
      <c r="AC23" s="16"/>
      <c r="AD23" s="17"/>
      <c r="AE23" s="15"/>
      <c r="AF23" s="16"/>
      <c r="AG23" s="17"/>
      <c r="AH23" s="15"/>
      <c r="AI23" s="16"/>
      <c r="AJ23" s="17"/>
      <c r="AK23" s="15"/>
      <c r="AL23" s="16"/>
      <c r="AM23" s="17"/>
      <c r="AN23" s="16"/>
      <c r="AO23" s="16"/>
      <c r="AP23" s="16"/>
      <c r="AQ23" s="15"/>
      <c r="AR23" s="16"/>
      <c r="AS23" s="17"/>
      <c r="AT23" s="15"/>
      <c r="AU23" s="16"/>
      <c r="AV23" s="17"/>
      <c r="AW23" s="16"/>
      <c r="AX23" s="16"/>
      <c r="AY23" s="16"/>
      <c r="AZ23" s="15"/>
      <c r="BA23" s="16"/>
      <c r="BB23" s="17"/>
      <c r="BC23" s="15"/>
      <c r="BD23" s="16"/>
      <c r="BE23" s="17"/>
      <c r="BF23" s="16"/>
      <c r="BG23" s="16"/>
      <c r="BH23" s="16"/>
      <c r="BI23" s="15"/>
      <c r="BJ23" s="16"/>
      <c r="BK23" s="17"/>
      <c r="BL23" s="15"/>
      <c r="BM23" s="16"/>
      <c r="BN23" s="17"/>
      <c r="BO23" s="15"/>
      <c r="BP23" s="16"/>
      <c r="BQ23" s="17"/>
      <c r="BR23" s="16"/>
      <c r="BS23" s="16"/>
      <c r="BT23" s="16"/>
      <c r="BU23" s="15"/>
      <c r="BV23" s="16"/>
      <c r="BW23" s="17"/>
      <c r="BX23" s="15"/>
      <c r="BY23" s="16"/>
      <c r="BZ23" s="17"/>
      <c r="CA23" s="15"/>
      <c r="CB23" s="16"/>
      <c r="CC23" s="17"/>
      <c r="CD23" s="16"/>
      <c r="CE23" s="16"/>
      <c r="CF23" s="16"/>
      <c r="CG23" s="15"/>
      <c r="CH23" s="16"/>
      <c r="CI23" s="17"/>
      <c r="CJ23" s="15"/>
      <c r="CK23" s="16"/>
      <c r="CL23" s="17"/>
      <c r="CM23" s="15"/>
      <c r="CN23" s="16"/>
      <c r="CO23" s="17"/>
      <c r="CP23" s="15"/>
      <c r="CQ23" s="16"/>
      <c r="CR23" s="17"/>
      <c r="CS23" s="15"/>
      <c r="CT23" s="16"/>
      <c r="CU23" s="17"/>
      <c r="CV23" s="15"/>
      <c r="CW23" s="16"/>
      <c r="CX23" s="17"/>
      <c r="CY23" s="48"/>
    </row>
    <row r="24" spans="1:103" s="1" customFormat="1" ht="15" customHeight="1" x14ac:dyDescent="0.3">
      <c r="A24" s="24"/>
      <c r="B24" s="25"/>
      <c r="C24" s="7">
        <f t="shared" si="0"/>
        <v>0</v>
      </c>
      <c r="D24" s="7">
        <f t="shared" si="1"/>
        <v>0</v>
      </c>
      <c r="E24" s="7">
        <f t="shared" si="1"/>
        <v>0</v>
      </c>
      <c r="F24" s="7">
        <f t="shared" si="1"/>
        <v>0</v>
      </c>
      <c r="G24" s="8" t="e">
        <f t="shared" si="2"/>
        <v>#DIV/0!</v>
      </c>
      <c r="H24" s="8" t="e">
        <f t="shared" si="3"/>
        <v>#DIV/0!</v>
      </c>
      <c r="I24" s="9" t="e">
        <f t="shared" si="4"/>
        <v>#DIV/0!</v>
      </c>
      <c r="J24" s="15"/>
      <c r="K24" s="16"/>
      <c r="L24" s="17"/>
      <c r="M24" s="15"/>
      <c r="N24" s="16"/>
      <c r="O24" s="17"/>
      <c r="P24" s="15"/>
      <c r="Q24" s="16"/>
      <c r="R24" s="17"/>
      <c r="S24" s="16"/>
      <c r="T24" s="16"/>
      <c r="U24" s="16"/>
      <c r="V24" s="15"/>
      <c r="W24" s="16"/>
      <c r="X24" s="17"/>
      <c r="Y24" s="15"/>
      <c r="Z24" s="16"/>
      <c r="AA24" s="17"/>
      <c r="AB24" s="15"/>
      <c r="AC24" s="16"/>
      <c r="AD24" s="17"/>
      <c r="AE24" s="15"/>
      <c r="AF24" s="16"/>
      <c r="AG24" s="17"/>
      <c r="AH24" s="15"/>
      <c r="AI24" s="16"/>
      <c r="AJ24" s="17"/>
      <c r="AK24" s="15"/>
      <c r="AL24" s="16"/>
      <c r="AM24" s="17"/>
      <c r="AN24" s="16"/>
      <c r="AO24" s="16"/>
      <c r="AP24" s="16"/>
      <c r="AQ24" s="15"/>
      <c r="AR24" s="16"/>
      <c r="AS24" s="17"/>
      <c r="AT24" s="15"/>
      <c r="AU24" s="16"/>
      <c r="AV24" s="17"/>
      <c r="AW24" s="16"/>
      <c r="AX24" s="16"/>
      <c r="AY24" s="16"/>
      <c r="AZ24" s="15"/>
      <c r="BA24" s="16"/>
      <c r="BB24" s="17"/>
      <c r="BC24" s="15"/>
      <c r="BD24" s="16"/>
      <c r="BE24" s="17"/>
      <c r="BF24" s="16"/>
      <c r="BG24" s="16"/>
      <c r="BH24" s="16"/>
      <c r="BI24" s="15"/>
      <c r="BJ24" s="16"/>
      <c r="BK24" s="17"/>
      <c r="BL24" s="15"/>
      <c r="BM24" s="16"/>
      <c r="BN24" s="17"/>
      <c r="BO24" s="15"/>
      <c r="BP24" s="16"/>
      <c r="BQ24" s="17"/>
      <c r="BR24" s="16"/>
      <c r="BS24" s="16"/>
      <c r="BT24" s="16"/>
      <c r="BU24" s="15"/>
      <c r="BV24" s="16"/>
      <c r="BW24" s="17"/>
      <c r="BX24" s="15"/>
      <c r="BY24" s="16"/>
      <c r="BZ24" s="17"/>
      <c r="CA24" s="15"/>
      <c r="CB24" s="16"/>
      <c r="CC24" s="17"/>
      <c r="CD24" s="16"/>
      <c r="CE24" s="16"/>
      <c r="CF24" s="16"/>
      <c r="CG24" s="15"/>
      <c r="CH24" s="16"/>
      <c r="CI24" s="17"/>
      <c r="CJ24" s="15"/>
      <c r="CK24" s="16"/>
      <c r="CL24" s="17"/>
      <c r="CM24" s="15"/>
      <c r="CN24" s="16"/>
      <c r="CO24" s="17"/>
      <c r="CP24" s="15"/>
      <c r="CQ24" s="16"/>
      <c r="CR24" s="17"/>
      <c r="CS24" s="15"/>
      <c r="CT24" s="16"/>
      <c r="CU24" s="17"/>
      <c r="CV24" s="15"/>
      <c r="CW24" s="16"/>
      <c r="CX24" s="17"/>
      <c r="CY24" s="48"/>
    </row>
    <row r="25" spans="1:103" s="1" customFormat="1" ht="15" customHeight="1" x14ac:dyDescent="0.3">
      <c r="A25" s="24"/>
      <c r="B25" s="25"/>
      <c r="C25" s="7">
        <f t="shared" si="0"/>
        <v>0</v>
      </c>
      <c r="D25" s="7">
        <f t="shared" si="1"/>
        <v>0</v>
      </c>
      <c r="E25" s="7">
        <f t="shared" si="1"/>
        <v>0</v>
      </c>
      <c r="F25" s="7">
        <f t="shared" si="1"/>
        <v>0</v>
      </c>
      <c r="G25" s="8" t="e">
        <f t="shared" si="2"/>
        <v>#DIV/0!</v>
      </c>
      <c r="H25" s="8" t="e">
        <f t="shared" si="3"/>
        <v>#DIV/0!</v>
      </c>
      <c r="I25" s="9" t="e">
        <f t="shared" si="4"/>
        <v>#DIV/0!</v>
      </c>
      <c r="J25" s="15"/>
      <c r="K25" s="16"/>
      <c r="L25" s="17"/>
      <c r="M25" s="15"/>
      <c r="N25" s="16"/>
      <c r="O25" s="17"/>
      <c r="P25" s="15"/>
      <c r="Q25" s="16"/>
      <c r="R25" s="17"/>
      <c r="S25" s="16"/>
      <c r="T25" s="16"/>
      <c r="U25" s="16"/>
      <c r="V25" s="15"/>
      <c r="W25" s="16"/>
      <c r="X25" s="17"/>
      <c r="Y25" s="15"/>
      <c r="Z25" s="16"/>
      <c r="AA25" s="17"/>
      <c r="AB25" s="15"/>
      <c r="AC25" s="16"/>
      <c r="AD25" s="17"/>
      <c r="AE25" s="15"/>
      <c r="AF25" s="16"/>
      <c r="AG25" s="17"/>
      <c r="AH25" s="15"/>
      <c r="AI25" s="16"/>
      <c r="AJ25" s="17"/>
      <c r="AK25" s="15"/>
      <c r="AL25" s="16"/>
      <c r="AM25" s="17"/>
      <c r="AN25" s="16"/>
      <c r="AO25" s="16"/>
      <c r="AP25" s="16"/>
      <c r="AQ25" s="15"/>
      <c r="AR25" s="16"/>
      <c r="AS25" s="17"/>
      <c r="AT25" s="15"/>
      <c r="AU25" s="16"/>
      <c r="AV25" s="17"/>
      <c r="AW25" s="16"/>
      <c r="AX25" s="16"/>
      <c r="AY25" s="16"/>
      <c r="AZ25" s="15"/>
      <c r="BA25" s="16"/>
      <c r="BB25" s="17"/>
      <c r="BC25" s="15"/>
      <c r="BD25" s="16"/>
      <c r="BE25" s="17"/>
      <c r="BF25" s="16"/>
      <c r="BG25" s="16"/>
      <c r="BH25" s="16"/>
      <c r="BI25" s="15"/>
      <c r="BJ25" s="16"/>
      <c r="BK25" s="17"/>
      <c r="BL25" s="15"/>
      <c r="BM25" s="16"/>
      <c r="BN25" s="17"/>
      <c r="BO25" s="15"/>
      <c r="BP25" s="16"/>
      <c r="BQ25" s="17"/>
      <c r="BR25" s="16"/>
      <c r="BS25" s="16"/>
      <c r="BT25" s="16"/>
      <c r="BU25" s="15"/>
      <c r="BV25" s="16"/>
      <c r="BW25" s="17"/>
      <c r="BX25" s="15"/>
      <c r="BY25" s="16"/>
      <c r="BZ25" s="17"/>
      <c r="CA25" s="15"/>
      <c r="CB25" s="16"/>
      <c r="CC25" s="17"/>
      <c r="CD25" s="16"/>
      <c r="CE25" s="16"/>
      <c r="CF25" s="16"/>
      <c r="CG25" s="15"/>
      <c r="CH25" s="16"/>
      <c r="CI25" s="17"/>
      <c r="CJ25" s="15"/>
      <c r="CK25" s="16"/>
      <c r="CL25" s="17"/>
      <c r="CM25" s="15"/>
      <c r="CN25" s="16"/>
      <c r="CO25" s="17"/>
      <c r="CP25" s="15"/>
      <c r="CQ25" s="16"/>
      <c r="CR25" s="17"/>
      <c r="CS25" s="15"/>
      <c r="CT25" s="16"/>
      <c r="CU25" s="17"/>
      <c r="CV25" s="15"/>
      <c r="CW25" s="16"/>
      <c r="CX25" s="17"/>
      <c r="CY25" s="48"/>
    </row>
    <row r="26" spans="1:103" ht="16.5" x14ac:dyDescent="0.3">
      <c r="A26" s="24"/>
      <c r="B26" s="25"/>
      <c r="C26" s="7">
        <f t="shared" si="0"/>
        <v>0</v>
      </c>
      <c r="D26" s="7">
        <f t="shared" si="1"/>
        <v>0</v>
      </c>
      <c r="E26" s="7">
        <f t="shared" si="1"/>
        <v>0</v>
      </c>
      <c r="F26" s="7">
        <f t="shared" si="1"/>
        <v>0</v>
      </c>
      <c r="G26" s="8" t="e">
        <f t="shared" si="2"/>
        <v>#DIV/0!</v>
      </c>
      <c r="H26" s="8" t="e">
        <f t="shared" si="3"/>
        <v>#DIV/0!</v>
      </c>
      <c r="I26" s="9" t="e">
        <f t="shared" si="4"/>
        <v>#DIV/0!</v>
      </c>
      <c r="J26" s="15"/>
      <c r="K26" s="16"/>
      <c r="L26" s="17"/>
      <c r="M26" s="15"/>
      <c r="N26" s="16"/>
      <c r="O26" s="17"/>
      <c r="P26" s="15"/>
      <c r="Q26" s="16"/>
      <c r="R26" s="17"/>
      <c r="S26" s="16"/>
      <c r="T26" s="16"/>
      <c r="U26" s="16"/>
      <c r="V26" s="15"/>
      <c r="W26" s="16"/>
      <c r="X26" s="17"/>
      <c r="Y26" s="15"/>
      <c r="Z26" s="16"/>
      <c r="AA26" s="17"/>
      <c r="AB26" s="15"/>
      <c r="AC26" s="16"/>
      <c r="AD26" s="17"/>
      <c r="AE26" s="15"/>
      <c r="AF26" s="16"/>
      <c r="AG26" s="17"/>
      <c r="AH26" s="15"/>
      <c r="AI26" s="16"/>
      <c r="AJ26" s="17"/>
      <c r="AK26" s="15"/>
      <c r="AL26" s="16"/>
      <c r="AM26" s="17"/>
      <c r="AN26" s="16"/>
      <c r="AO26" s="16"/>
      <c r="AP26" s="16"/>
      <c r="AQ26" s="15"/>
      <c r="AR26" s="16"/>
      <c r="AS26" s="17"/>
      <c r="AT26" s="15"/>
      <c r="AU26" s="16"/>
      <c r="AV26" s="17"/>
      <c r="AW26" s="16"/>
      <c r="AX26" s="16"/>
      <c r="AY26" s="16"/>
      <c r="AZ26" s="15"/>
      <c r="BA26" s="16"/>
      <c r="BB26" s="17"/>
      <c r="BC26" s="15"/>
      <c r="BD26" s="16"/>
      <c r="BE26" s="17"/>
      <c r="BF26" s="16"/>
      <c r="BG26" s="16"/>
      <c r="BH26" s="16"/>
      <c r="BI26" s="15"/>
      <c r="BJ26" s="16"/>
      <c r="BK26" s="17"/>
      <c r="BL26" s="15"/>
      <c r="BM26" s="16"/>
      <c r="BN26" s="17"/>
      <c r="BO26" s="15"/>
      <c r="BP26" s="16"/>
      <c r="BQ26" s="17"/>
      <c r="BR26" s="16"/>
      <c r="BS26" s="16"/>
      <c r="BT26" s="16"/>
      <c r="BU26" s="15"/>
      <c r="BV26" s="16"/>
      <c r="BW26" s="17"/>
      <c r="BX26" s="15"/>
      <c r="BY26" s="16"/>
      <c r="BZ26" s="17"/>
      <c r="CA26" s="15"/>
      <c r="CB26" s="16"/>
      <c r="CC26" s="17"/>
      <c r="CD26" s="16"/>
      <c r="CE26" s="16"/>
      <c r="CF26" s="16"/>
      <c r="CG26" s="15"/>
      <c r="CH26" s="16"/>
      <c r="CI26" s="17"/>
      <c r="CJ26" s="15"/>
      <c r="CK26" s="16"/>
      <c r="CL26" s="17"/>
      <c r="CM26" s="15"/>
      <c r="CN26" s="16"/>
      <c r="CO26" s="17"/>
      <c r="CP26" s="15"/>
      <c r="CQ26" s="16"/>
      <c r="CR26" s="17"/>
      <c r="CS26" s="15"/>
      <c r="CT26" s="16"/>
      <c r="CU26" s="17"/>
      <c r="CV26" s="15"/>
      <c r="CW26" s="16"/>
      <c r="CX26" s="17"/>
      <c r="CY26" s="48"/>
    </row>
    <row r="27" spans="1:103" s="1" customFormat="1" ht="15" customHeight="1" x14ac:dyDescent="0.3">
      <c r="A27" s="24"/>
      <c r="B27" s="25"/>
      <c r="C27" s="7">
        <f t="shared" si="0"/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8" t="e">
        <f t="shared" si="2"/>
        <v>#DIV/0!</v>
      </c>
      <c r="H27" s="8" t="e">
        <f t="shared" si="3"/>
        <v>#DIV/0!</v>
      </c>
      <c r="I27" s="9" t="e">
        <f t="shared" si="4"/>
        <v>#DIV/0!</v>
      </c>
      <c r="J27" s="15"/>
      <c r="K27" s="16"/>
      <c r="L27" s="17"/>
      <c r="M27" s="15"/>
      <c r="N27" s="16"/>
      <c r="O27" s="17"/>
      <c r="P27" s="15"/>
      <c r="Q27" s="16"/>
      <c r="R27" s="17"/>
      <c r="S27" s="16"/>
      <c r="T27" s="16"/>
      <c r="U27" s="16"/>
      <c r="V27" s="15"/>
      <c r="W27" s="16"/>
      <c r="X27" s="17"/>
      <c r="Y27" s="15"/>
      <c r="Z27" s="16"/>
      <c r="AA27" s="17"/>
      <c r="AB27" s="15"/>
      <c r="AC27" s="16"/>
      <c r="AD27" s="17"/>
      <c r="AE27" s="15"/>
      <c r="AF27" s="16"/>
      <c r="AG27" s="17"/>
      <c r="AH27" s="15"/>
      <c r="AI27" s="16"/>
      <c r="AJ27" s="17"/>
      <c r="AK27" s="15"/>
      <c r="AL27" s="16"/>
      <c r="AM27" s="17"/>
      <c r="AN27" s="16"/>
      <c r="AO27" s="16"/>
      <c r="AP27" s="16"/>
      <c r="AQ27" s="15"/>
      <c r="AR27" s="16"/>
      <c r="AS27" s="17"/>
      <c r="AT27" s="15"/>
      <c r="AU27" s="16"/>
      <c r="AV27" s="17"/>
      <c r="AW27" s="16"/>
      <c r="AX27" s="16"/>
      <c r="AY27" s="16"/>
      <c r="AZ27" s="15"/>
      <c r="BA27" s="16"/>
      <c r="BB27" s="17"/>
      <c r="BC27" s="15"/>
      <c r="BD27" s="16"/>
      <c r="BE27" s="17"/>
      <c r="BF27" s="16"/>
      <c r="BG27" s="16"/>
      <c r="BH27" s="16"/>
      <c r="BI27" s="15"/>
      <c r="BJ27" s="16"/>
      <c r="BK27" s="17"/>
      <c r="BL27" s="15"/>
      <c r="BM27" s="16"/>
      <c r="BN27" s="17"/>
      <c r="BO27" s="15"/>
      <c r="BP27" s="16"/>
      <c r="BQ27" s="17"/>
      <c r="BR27" s="16"/>
      <c r="BS27" s="16"/>
      <c r="BT27" s="16"/>
      <c r="BU27" s="15"/>
      <c r="BV27" s="16"/>
      <c r="BW27" s="17"/>
      <c r="BX27" s="15"/>
      <c r="BY27" s="16"/>
      <c r="BZ27" s="17"/>
      <c r="CA27" s="15"/>
      <c r="CB27" s="16"/>
      <c r="CC27" s="17"/>
      <c r="CD27" s="16"/>
      <c r="CE27" s="16"/>
      <c r="CF27" s="16"/>
      <c r="CG27" s="15"/>
      <c r="CH27" s="16"/>
      <c r="CI27" s="17"/>
      <c r="CJ27" s="15"/>
      <c r="CK27" s="16"/>
      <c r="CL27" s="17"/>
      <c r="CM27" s="15"/>
      <c r="CN27" s="16"/>
      <c r="CO27" s="17"/>
      <c r="CP27" s="15"/>
      <c r="CQ27" s="16"/>
      <c r="CR27" s="17"/>
      <c r="CS27" s="15"/>
      <c r="CT27" s="16"/>
      <c r="CU27" s="17"/>
      <c r="CV27" s="15"/>
      <c r="CW27" s="16"/>
      <c r="CX27" s="17"/>
      <c r="CY27" s="48"/>
    </row>
    <row r="28" spans="1:103" s="1" customFormat="1" ht="15" customHeight="1" x14ac:dyDescent="0.3">
      <c r="A28" s="24"/>
      <c r="B28" s="25"/>
      <c r="C28" s="7">
        <f t="shared" si="0"/>
        <v>0</v>
      </c>
      <c r="D28" s="7">
        <f t="shared" si="1"/>
        <v>0</v>
      </c>
      <c r="E28" s="7">
        <f t="shared" si="1"/>
        <v>0</v>
      </c>
      <c r="F28" s="7">
        <f t="shared" si="1"/>
        <v>0</v>
      </c>
      <c r="G28" s="8" t="e">
        <f t="shared" si="2"/>
        <v>#DIV/0!</v>
      </c>
      <c r="H28" s="8" t="e">
        <f t="shared" si="3"/>
        <v>#DIV/0!</v>
      </c>
      <c r="I28" s="9" t="e">
        <f t="shared" si="4"/>
        <v>#DIV/0!</v>
      </c>
      <c r="J28" s="15"/>
      <c r="K28" s="16"/>
      <c r="L28" s="17"/>
      <c r="M28" s="15"/>
      <c r="N28" s="16"/>
      <c r="O28" s="17"/>
      <c r="P28" s="15"/>
      <c r="Q28" s="16"/>
      <c r="R28" s="17"/>
      <c r="S28" s="16"/>
      <c r="T28" s="16"/>
      <c r="U28" s="16"/>
      <c r="V28" s="15"/>
      <c r="W28" s="16"/>
      <c r="X28" s="17"/>
      <c r="Y28" s="15"/>
      <c r="Z28" s="16"/>
      <c r="AA28" s="17"/>
      <c r="AB28" s="15"/>
      <c r="AC28" s="16"/>
      <c r="AD28" s="17"/>
      <c r="AE28" s="15"/>
      <c r="AF28" s="16"/>
      <c r="AG28" s="17"/>
      <c r="AH28" s="15"/>
      <c r="AI28" s="16"/>
      <c r="AJ28" s="17"/>
      <c r="AK28" s="15"/>
      <c r="AL28" s="16"/>
      <c r="AM28" s="17"/>
      <c r="AN28" s="16"/>
      <c r="AO28" s="16"/>
      <c r="AP28" s="16"/>
      <c r="AQ28" s="15"/>
      <c r="AR28" s="16"/>
      <c r="AS28" s="17"/>
      <c r="AT28" s="15"/>
      <c r="AU28" s="16"/>
      <c r="AV28" s="17"/>
      <c r="AW28" s="16"/>
      <c r="AX28" s="16"/>
      <c r="AY28" s="16"/>
      <c r="AZ28" s="15"/>
      <c r="BA28" s="16"/>
      <c r="BB28" s="17"/>
      <c r="BC28" s="15"/>
      <c r="BD28" s="16"/>
      <c r="BE28" s="17"/>
      <c r="BF28" s="16"/>
      <c r="BG28" s="16"/>
      <c r="BH28" s="16"/>
      <c r="BI28" s="15"/>
      <c r="BJ28" s="16"/>
      <c r="BK28" s="17"/>
      <c r="BL28" s="15"/>
      <c r="BM28" s="16"/>
      <c r="BN28" s="17"/>
      <c r="BO28" s="15"/>
      <c r="BP28" s="16"/>
      <c r="BQ28" s="17"/>
      <c r="BR28" s="16"/>
      <c r="BS28" s="16"/>
      <c r="BT28" s="16"/>
      <c r="BU28" s="15"/>
      <c r="BV28" s="16"/>
      <c r="BW28" s="17"/>
      <c r="BX28" s="15"/>
      <c r="BY28" s="16"/>
      <c r="BZ28" s="17"/>
      <c r="CA28" s="15"/>
      <c r="CB28" s="16"/>
      <c r="CC28" s="17"/>
      <c r="CD28" s="16"/>
      <c r="CE28" s="16"/>
      <c r="CF28" s="16"/>
      <c r="CG28" s="15"/>
      <c r="CH28" s="16"/>
      <c r="CI28" s="17"/>
      <c r="CJ28" s="15"/>
      <c r="CK28" s="16"/>
      <c r="CL28" s="17"/>
      <c r="CM28" s="15"/>
      <c r="CN28" s="16"/>
      <c r="CO28" s="17"/>
      <c r="CP28" s="15"/>
      <c r="CQ28" s="16"/>
      <c r="CR28" s="17"/>
      <c r="CS28" s="15"/>
      <c r="CT28" s="16"/>
      <c r="CU28" s="17"/>
      <c r="CV28" s="15"/>
      <c r="CW28" s="16"/>
      <c r="CX28" s="17"/>
      <c r="CY28" s="48"/>
    </row>
    <row r="29" spans="1:103" ht="16.5" x14ac:dyDescent="0.3">
      <c r="A29" s="24"/>
      <c r="B29" s="25"/>
      <c r="C29" s="7">
        <f t="shared" si="0"/>
        <v>0</v>
      </c>
      <c r="D29" s="7">
        <f t="shared" si="1"/>
        <v>0</v>
      </c>
      <c r="E29" s="7">
        <f t="shared" si="1"/>
        <v>0</v>
      </c>
      <c r="F29" s="7">
        <f t="shared" si="1"/>
        <v>0</v>
      </c>
      <c r="G29" s="8" t="e">
        <f t="shared" si="2"/>
        <v>#DIV/0!</v>
      </c>
      <c r="H29" s="8" t="e">
        <f t="shared" si="3"/>
        <v>#DIV/0!</v>
      </c>
      <c r="I29" s="9" t="e">
        <f t="shared" si="4"/>
        <v>#DIV/0!</v>
      </c>
      <c r="J29" s="15"/>
      <c r="K29" s="16"/>
      <c r="L29" s="17"/>
      <c r="M29" s="15"/>
      <c r="N29" s="16"/>
      <c r="O29" s="17"/>
      <c r="P29" s="15"/>
      <c r="Q29" s="16"/>
      <c r="R29" s="17"/>
      <c r="S29" s="16"/>
      <c r="T29" s="16"/>
      <c r="U29" s="16"/>
      <c r="V29" s="15"/>
      <c r="W29" s="16"/>
      <c r="X29" s="17"/>
      <c r="Y29" s="15"/>
      <c r="Z29" s="16"/>
      <c r="AA29" s="17"/>
      <c r="AB29" s="15"/>
      <c r="AC29" s="16"/>
      <c r="AD29" s="17"/>
      <c r="AE29" s="15"/>
      <c r="AF29" s="16"/>
      <c r="AG29" s="17"/>
      <c r="AH29" s="15"/>
      <c r="AI29" s="16"/>
      <c r="AJ29" s="17"/>
      <c r="AK29" s="15"/>
      <c r="AL29" s="16"/>
      <c r="AM29" s="17"/>
      <c r="AN29" s="16"/>
      <c r="AO29" s="16"/>
      <c r="AP29" s="16"/>
      <c r="AQ29" s="15"/>
      <c r="AR29" s="16"/>
      <c r="AS29" s="17"/>
      <c r="AT29" s="15"/>
      <c r="AU29" s="16"/>
      <c r="AV29" s="17"/>
      <c r="AW29" s="16"/>
      <c r="AX29" s="16"/>
      <c r="AY29" s="16"/>
      <c r="AZ29" s="15"/>
      <c r="BA29" s="16"/>
      <c r="BB29" s="17"/>
      <c r="BC29" s="15"/>
      <c r="BD29" s="16"/>
      <c r="BE29" s="17"/>
      <c r="BF29" s="16"/>
      <c r="BG29" s="16"/>
      <c r="BH29" s="16"/>
      <c r="BI29" s="15"/>
      <c r="BJ29" s="16"/>
      <c r="BK29" s="17"/>
      <c r="BL29" s="15"/>
      <c r="BM29" s="16"/>
      <c r="BN29" s="17"/>
      <c r="BO29" s="15"/>
      <c r="BP29" s="16"/>
      <c r="BQ29" s="17"/>
      <c r="BR29" s="16"/>
      <c r="BS29" s="16"/>
      <c r="BT29" s="16"/>
      <c r="BU29" s="15"/>
      <c r="BV29" s="16"/>
      <c r="BW29" s="17"/>
      <c r="BX29" s="15"/>
      <c r="BY29" s="16"/>
      <c r="BZ29" s="17"/>
      <c r="CA29" s="15"/>
      <c r="CB29" s="16"/>
      <c r="CC29" s="17"/>
      <c r="CD29" s="16"/>
      <c r="CE29" s="16"/>
      <c r="CF29" s="16"/>
      <c r="CG29" s="15"/>
      <c r="CH29" s="16"/>
      <c r="CI29" s="17"/>
      <c r="CJ29" s="15"/>
      <c r="CK29" s="16"/>
      <c r="CL29" s="17"/>
      <c r="CM29" s="15"/>
      <c r="CN29" s="16"/>
      <c r="CO29" s="17"/>
      <c r="CP29" s="15"/>
      <c r="CQ29" s="16"/>
      <c r="CR29" s="17"/>
      <c r="CS29" s="15"/>
      <c r="CT29" s="16"/>
      <c r="CU29" s="17"/>
      <c r="CV29" s="15"/>
      <c r="CW29" s="16"/>
      <c r="CX29" s="17"/>
      <c r="CY29" s="48"/>
    </row>
    <row r="30" spans="1:103" s="1" customFormat="1" ht="16.5" x14ac:dyDescent="0.3">
      <c r="A30" s="24"/>
      <c r="B30" s="25"/>
      <c r="C30" s="7">
        <f t="shared" si="0"/>
        <v>0</v>
      </c>
      <c r="D30" s="7">
        <f t="shared" si="1"/>
        <v>0</v>
      </c>
      <c r="E30" s="7">
        <f t="shared" si="1"/>
        <v>0</v>
      </c>
      <c r="F30" s="7">
        <f t="shared" si="1"/>
        <v>0</v>
      </c>
      <c r="G30" s="8" t="e">
        <f t="shared" si="2"/>
        <v>#DIV/0!</v>
      </c>
      <c r="H30" s="8" t="e">
        <f t="shared" si="3"/>
        <v>#DIV/0!</v>
      </c>
      <c r="I30" s="9" t="e">
        <f t="shared" si="4"/>
        <v>#DIV/0!</v>
      </c>
      <c r="J30" s="15"/>
      <c r="K30" s="16"/>
      <c r="L30" s="17"/>
      <c r="M30" s="15"/>
      <c r="N30" s="16"/>
      <c r="O30" s="17"/>
      <c r="P30" s="15"/>
      <c r="Q30" s="16"/>
      <c r="R30" s="17"/>
      <c r="S30" s="16"/>
      <c r="T30" s="16"/>
      <c r="U30" s="16"/>
      <c r="V30" s="15"/>
      <c r="W30" s="16"/>
      <c r="X30" s="17"/>
      <c r="Y30" s="15"/>
      <c r="Z30" s="16"/>
      <c r="AA30" s="17"/>
      <c r="AB30" s="15"/>
      <c r="AC30" s="16"/>
      <c r="AD30" s="17"/>
      <c r="AE30" s="15"/>
      <c r="AF30" s="16"/>
      <c r="AG30" s="17"/>
      <c r="AH30" s="15"/>
      <c r="AI30" s="16"/>
      <c r="AJ30" s="17"/>
      <c r="AK30" s="15"/>
      <c r="AL30" s="16"/>
      <c r="AM30" s="17"/>
      <c r="AN30" s="16"/>
      <c r="AO30" s="16"/>
      <c r="AP30" s="16"/>
      <c r="AQ30" s="15"/>
      <c r="AR30" s="16"/>
      <c r="AS30" s="17"/>
      <c r="AT30" s="15"/>
      <c r="AU30" s="16"/>
      <c r="AV30" s="17"/>
      <c r="AW30" s="16"/>
      <c r="AX30" s="16"/>
      <c r="AY30" s="16"/>
      <c r="AZ30" s="15"/>
      <c r="BA30" s="16"/>
      <c r="BB30" s="17"/>
      <c r="BC30" s="15"/>
      <c r="BD30" s="16"/>
      <c r="BE30" s="17"/>
      <c r="BF30" s="16"/>
      <c r="BG30" s="16"/>
      <c r="BH30" s="16"/>
      <c r="BI30" s="15"/>
      <c r="BJ30" s="16"/>
      <c r="BK30" s="17"/>
      <c r="BL30" s="15"/>
      <c r="BM30" s="16"/>
      <c r="BN30" s="17"/>
      <c r="BO30" s="15"/>
      <c r="BP30" s="16"/>
      <c r="BQ30" s="17"/>
      <c r="BR30" s="16"/>
      <c r="BS30" s="16"/>
      <c r="BT30" s="16"/>
      <c r="BU30" s="15"/>
      <c r="BV30" s="16"/>
      <c r="BW30" s="17"/>
      <c r="BX30" s="15"/>
      <c r="BY30" s="16"/>
      <c r="BZ30" s="17"/>
      <c r="CA30" s="15"/>
      <c r="CB30" s="16"/>
      <c r="CC30" s="17"/>
      <c r="CD30" s="16"/>
      <c r="CE30" s="16"/>
      <c r="CF30" s="16"/>
      <c r="CG30" s="15"/>
      <c r="CH30" s="16"/>
      <c r="CI30" s="17"/>
      <c r="CJ30" s="15"/>
      <c r="CK30" s="16"/>
      <c r="CL30" s="17"/>
      <c r="CM30" s="15"/>
      <c r="CN30" s="16"/>
      <c r="CO30" s="17"/>
      <c r="CP30" s="15"/>
      <c r="CQ30" s="16"/>
      <c r="CR30" s="17"/>
      <c r="CS30" s="15"/>
      <c r="CT30" s="16"/>
      <c r="CU30" s="17"/>
      <c r="CV30" s="15"/>
      <c r="CW30" s="16"/>
      <c r="CX30" s="17"/>
      <c r="CY30" s="48"/>
    </row>
    <row r="31" spans="1:103" s="1" customFormat="1" ht="16.5" x14ac:dyDescent="0.3">
      <c r="A31" s="24"/>
      <c r="B31" s="25"/>
      <c r="C31" s="7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8" t="e">
        <f t="shared" si="2"/>
        <v>#DIV/0!</v>
      </c>
      <c r="H31" s="8" t="e">
        <f t="shared" si="3"/>
        <v>#DIV/0!</v>
      </c>
      <c r="I31" s="9" t="e">
        <f t="shared" si="4"/>
        <v>#DIV/0!</v>
      </c>
      <c r="J31" s="15"/>
      <c r="K31" s="16"/>
      <c r="L31" s="17"/>
      <c r="M31" s="15"/>
      <c r="N31" s="16"/>
      <c r="O31" s="17"/>
      <c r="P31" s="15"/>
      <c r="Q31" s="16"/>
      <c r="R31" s="17"/>
      <c r="S31" s="16"/>
      <c r="T31" s="16"/>
      <c r="U31" s="16"/>
      <c r="V31" s="15"/>
      <c r="W31" s="16"/>
      <c r="X31" s="17"/>
      <c r="Y31" s="15"/>
      <c r="Z31" s="16"/>
      <c r="AA31" s="17"/>
      <c r="AB31" s="15"/>
      <c r="AC31" s="16"/>
      <c r="AD31" s="17"/>
      <c r="AE31" s="15"/>
      <c r="AF31" s="16"/>
      <c r="AG31" s="17"/>
      <c r="AH31" s="15"/>
      <c r="AI31" s="16"/>
      <c r="AJ31" s="17"/>
      <c r="AK31" s="15"/>
      <c r="AL31" s="16"/>
      <c r="AM31" s="17"/>
      <c r="AN31" s="16"/>
      <c r="AO31" s="16"/>
      <c r="AP31" s="16"/>
      <c r="AQ31" s="15"/>
      <c r="AR31" s="16"/>
      <c r="AS31" s="17"/>
      <c r="AT31" s="15"/>
      <c r="AU31" s="16"/>
      <c r="AV31" s="17"/>
      <c r="AW31" s="16"/>
      <c r="AX31" s="16"/>
      <c r="AY31" s="16"/>
      <c r="AZ31" s="15"/>
      <c r="BA31" s="16"/>
      <c r="BB31" s="17"/>
      <c r="BC31" s="15"/>
      <c r="BD31" s="16"/>
      <c r="BE31" s="17"/>
      <c r="BF31" s="16"/>
      <c r="BG31" s="16"/>
      <c r="BH31" s="16"/>
      <c r="BI31" s="15"/>
      <c r="BJ31" s="16"/>
      <c r="BK31" s="17"/>
      <c r="BL31" s="15"/>
      <c r="BM31" s="16"/>
      <c r="BN31" s="17"/>
      <c r="BO31" s="15"/>
      <c r="BP31" s="16"/>
      <c r="BQ31" s="17"/>
      <c r="BR31" s="16"/>
      <c r="BS31" s="16"/>
      <c r="BT31" s="16"/>
      <c r="BU31" s="15"/>
      <c r="BV31" s="16"/>
      <c r="BW31" s="17"/>
      <c r="BX31" s="15"/>
      <c r="BY31" s="16"/>
      <c r="BZ31" s="17"/>
      <c r="CA31" s="15"/>
      <c r="CB31" s="16"/>
      <c r="CC31" s="17"/>
      <c r="CD31" s="16"/>
      <c r="CE31" s="16"/>
      <c r="CF31" s="16"/>
      <c r="CG31" s="15"/>
      <c r="CH31" s="16"/>
      <c r="CI31" s="17"/>
      <c r="CJ31" s="15"/>
      <c r="CK31" s="16"/>
      <c r="CL31" s="17"/>
      <c r="CM31" s="15"/>
      <c r="CN31" s="16"/>
      <c r="CO31" s="17"/>
      <c r="CP31" s="15"/>
      <c r="CQ31" s="16"/>
      <c r="CR31" s="17"/>
      <c r="CS31" s="15"/>
      <c r="CT31" s="16"/>
      <c r="CU31" s="17"/>
      <c r="CV31" s="15"/>
      <c r="CW31" s="16"/>
      <c r="CX31" s="17"/>
      <c r="CY31" s="48"/>
    </row>
    <row r="32" spans="1:103" s="1" customFormat="1" ht="16.5" x14ac:dyDescent="0.3">
      <c r="A32" s="24"/>
      <c r="B32" s="25"/>
      <c r="C32" s="7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8" t="e">
        <f t="shared" si="2"/>
        <v>#DIV/0!</v>
      </c>
      <c r="H32" s="8" t="e">
        <f t="shared" si="3"/>
        <v>#DIV/0!</v>
      </c>
      <c r="I32" s="9" t="e">
        <f t="shared" si="4"/>
        <v>#DIV/0!</v>
      </c>
      <c r="J32" s="15"/>
      <c r="K32" s="16"/>
      <c r="L32" s="17"/>
      <c r="M32" s="15"/>
      <c r="N32" s="16"/>
      <c r="O32" s="17"/>
      <c r="P32" s="15"/>
      <c r="Q32" s="16"/>
      <c r="R32" s="17"/>
      <c r="S32" s="16"/>
      <c r="T32" s="16"/>
      <c r="U32" s="16"/>
      <c r="V32" s="15"/>
      <c r="W32" s="16"/>
      <c r="X32" s="17"/>
      <c r="Y32" s="15"/>
      <c r="Z32" s="16"/>
      <c r="AA32" s="17"/>
      <c r="AB32" s="15"/>
      <c r="AC32" s="16"/>
      <c r="AD32" s="17"/>
      <c r="AE32" s="15"/>
      <c r="AF32" s="16"/>
      <c r="AG32" s="17"/>
      <c r="AH32" s="15"/>
      <c r="AI32" s="16"/>
      <c r="AJ32" s="17"/>
      <c r="AK32" s="15"/>
      <c r="AL32" s="16"/>
      <c r="AM32" s="17"/>
      <c r="AN32" s="16"/>
      <c r="AO32" s="16"/>
      <c r="AP32" s="16"/>
      <c r="AQ32" s="15"/>
      <c r="AR32" s="16"/>
      <c r="AS32" s="17"/>
      <c r="AT32" s="15"/>
      <c r="AU32" s="16"/>
      <c r="AV32" s="17"/>
      <c r="AW32" s="16"/>
      <c r="AX32" s="16"/>
      <c r="AY32" s="16"/>
      <c r="AZ32" s="15"/>
      <c r="BA32" s="16"/>
      <c r="BB32" s="17"/>
      <c r="BC32" s="15"/>
      <c r="BD32" s="16"/>
      <c r="BE32" s="17"/>
      <c r="BF32" s="16"/>
      <c r="BG32" s="16"/>
      <c r="BH32" s="16"/>
      <c r="BI32" s="15"/>
      <c r="BJ32" s="16"/>
      <c r="BK32" s="17"/>
      <c r="BL32" s="15"/>
      <c r="BM32" s="16"/>
      <c r="BN32" s="17"/>
      <c r="BO32" s="15"/>
      <c r="BP32" s="16"/>
      <c r="BQ32" s="17"/>
      <c r="BR32" s="16"/>
      <c r="BS32" s="16"/>
      <c r="BT32" s="16"/>
      <c r="BU32" s="15"/>
      <c r="BV32" s="16"/>
      <c r="BW32" s="17"/>
      <c r="BX32" s="15"/>
      <c r="BY32" s="16"/>
      <c r="BZ32" s="17"/>
      <c r="CA32" s="15"/>
      <c r="CB32" s="16"/>
      <c r="CC32" s="17"/>
      <c r="CD32" s="16"/>
      <c r="CE32" s="16"/>
      <c r="CF32" s="16"/>
      <c r="CG32" s="15"/>
      <c r="CH32" s="16"/>
      <c r="CI32" s="17"/>
      <c r="CJ32" s="15"/>
      <c r="CK32" s="16"/>
      <c r="CL32" s="17"/>
      <c r="CM32" s="15"/>
      <c r="CN32" s="16"/>
      <c r="CO32" s="17"/>
      <c r="CP32" s="15"/>
      <c r="CQ32" s="16"/>
      <c r="CR32" s="17"/>
      <c r="CS32" s="15"/>
      <c r="CT32" s="16"/>
      <c r="CU32" s="17"/>
      <c r="CV32" s="15"/>
      <c r="CW32" s="16"/>
      <c r="CX32" s="17"/>
      <c r="CY32" s="48"/>
    </row>
    <row r="33" spans="1:103" s="1" customFormat="1" ht="16.5" x14ac:dyDescent="0.3">
      <c r="A33" s="24"/>
      <c r="B33" s="26"/>
      <c r="C33" s="7">
        <f t="shared" si="0"/>
        <v>0</v>
      </c>
      <c r="D33" s="7">
        <f t="shared" si="1"/>
        <v>0</v>
      </c>
      <c r="E33" s="7">
        <f t="shared" si="1"/>
        <v>0</v>
      </c>
      <c r="F33" s="7">
        <f t="shared" si="1"/>
        <v>0</v>
      </c>
      <c r="G33" s="8" t="e">
        <f t="shared" si="2"/>
        <v>#DIV/0!</v>
      </c>
      <c r="H33" s="8" t="e">
        <f t="shared" si="3"/>
        <v>#DIV/0!</v>
      </c>
      <c r="I33" s="9" t="e">
        <f t="shared" si="4"/>
        <v>#DIV/0!</v>
      </c>
      <c r="J33" s="15"/>
      <c r="K33" s="16"/>
      <c r="L33" s="17"/>
      <c r="M33" s="15"/>
      <c r="N33" s="16"/>
      <c r="O33" s="17"/>
      <c r="P33" s="15"/>
      <c r="Q33" s="16"/>
      <c r="R33" s="17"/>
      <c r="S33" s="16"/>
      <c r="T33" s="16"/>
      <c r="U33" s="16"/>
      <c r="V33" s="15"/>
      <c r="W33" s="16"/>
      <c r="X33" s="17"/>
      <c r="Y33" s="15"/>
      <c r="Z33" s="16"/>
      <c r="AA33" s="17"/>
      <c r="AB33" s="15"/>
      <c r="AC33" s="16"/>
      <c r="AD33" s="17"/>
      <c r="AE33" s="15"/>
      <c r="AF33" s="16"/>
      <c r="AG33" s="17"/>
      <c r="AH33" s="15"/>
      <c r="AI33" s="16"/>
      <c r="AJ33" s="17"/>
      <c r="AK33" s="15"/>
      <c r="AL33" s="16"/>
      <c r="AM33" s="17"/>
      <c r="AN33" s="16"/>
      <c r="AO33" s="16"/>
      <c r="AP33" s="16"/>
      <c r="AQ33" s="15"/>
      <c r="AR33" s="16"/>
      <c r="AS33" s="17"/>
      <c r="AT33" s="15"/>
      <c r="AU33" s="16"/>
      <c r="AV33" s="17"/>
      <c r="AW33" s="16"/>
      <c r="AX33" s="16"/>
      <c r="AY33" s="16"/>
      <c r="AZ33" s="15"/>
      <c r="BA33" s="16"/>
      <c r="BB33" s="17"/>
      <c r="BC33" s="15"/>
      <c r="BD33" s="16"/>
      <c r="BE33" s="17"/>
      <c r="BF33" s="16"/>
      <c r="BG33" s="16"/>
      <c r="BH33" s="16"/>
      <c r="BI33" s="15"/>
      <c r="BJ33" s="16"/>
      <c r="BK33" s="17"/>
      <c r="BL33" s="15"/>
      <c r="BM33" s="16"/>
      <c r="BN33" s="17"/>
      <c r="BO33" s="15"/>
      <c r="BP33" s="16"/>
      <c r="BQ33" s="17"/>
      <c r="BR33" s="16"/>
      <c r="BS33" s="16"/>
      <c r="BT33" s="16"/>
      <c r="BU33" s="15"/>
      <c r="BV33" s="16"/>
      <c r="BW33" s="17"/>
      <c r="BX33" s="15"/>
      <c r="BY33" s="16"/>
      <c r="BZ33" s="17"/>
      <c r="CA33" s="15"/>
      <c r="CB33" s="16"/>
      <c r="CC33" s="17"/>
      <c r="CD33" s="16"/>
      <c r="CE33" s="16"/>
      <c r="CF33" s="16"/>
      <c r="CG33" s="15"/>
      <c r="CH33" s="16"/>
      <c r="CI33" s="17"/>
      <c r="CJ33" s="15"/>
      <c r="CK33" s="16"/>
      <c r="CL33" s="17"/>
      <c r="CM33" s="15"/>
      <c r="CN33" s="16"/>
      <c r="CO33" s="17"/>
      <c r="CP33" s="15"/>
      <c r="CQ33" s="16"/>
      <c r="CR33" s="17"/>
      <c r="CS33" s="15"/>
      <c r="CT33" s="16"/>
      <c r="CU33" s="17"/>
      <c r="CV33" s="15"/>
      <c r="CW33" s="16"/>
      <c r="CX33" s="17"/>
      <c r="CY33" s="48"/>
    </row>
    <row r="34" spans="1:103" s="14" customFormat="1" x14ac:dyDescent="0.3">
      <c r="A34" s="45" t="s">
        <v>59</v>
      </c>
      <c r="B34" s="45"/>
      <c r="C34" s="45"/>
      <c r="D34" s="45"/>
      <c r="E34" s="45"/>
      <c r="F34" s="45"/>
      <c r="G34" s="8" t="e">
        <f>AVERAGE(G4:G33)</f>
        <v>#DIV/0!</v>
      </c>
      <c r="H34" s="8" t="e">
        <f>AVERAGE(H4:H33)</f>
        <v>#DIV/0!</v>
      </c>
      <c r="I34" s="8" t="e">
        <f>AVERAGE(I4:I33)</f>
        <v>#DIV/0!</v>
      </c>
      <c r="J34" s="18" t="e">
        <f>AVERAGE(J4:J33)</f>
        <v>#DIV/0!</v>
      </c>
      <c r="K34" s="18" t="e">
        <f t="shared" ref="K34:BV34" si="5">AVERAGE(K4:K33)</f>
        <v>#DIV/0!</v>
      </c>
      <c r="L34" s="18" t="e">
        <f t="shared" si="5"/>
        <v>#DIV/0!</v>
      </c>
      <c r="M34" s="18" t="e">
        <f t="shared" si="5"/>
        <v>#DIV/0!</v>
      </c>
      <c r="N34" s="18" t="e">
        <f t="shared" si="5"/>
        <v>#DIV/0!</v>
      </c>
      <c r="O34" s="18" t="e">
        <f t="shared" si="5"/>
        <v>#DIV/0!</v>
      </c>
      <c r="P34" s="18" t="e">
        <f t="shared" si="5"/>
        <v>#DIV/0!</v>
      </c>
      <c r="Q34" s="18" t="e">
        <f t="shared" si="5"/>
        <v>#DIV/0!</v>
      </c>
      <c r="R34" s="18" t="e">
        <f t="shared" si="5"/>
        <v>#DIV/0!</v>
      </c>
      <c r="S34" s="18" t="e">
        <f t="shared" si="5"/>
        <v>#DIV/0!</v>
      </c>
      <c r="T34" s="18" t="e">
        <f t="shared" si="5"/>
        <v>#DIV/0!</v>
      </c>
      <c r="U34" s="18" t="e">
        <f t="shared" si="5"/>
        <v>#DIV/0!</v>
      </c>
      <c r="V34" s="18" t="e">
        <f t="shared" si="5"/>
        <v>#DIV/0!</v>
      </c>
      <c r="W34" s="18" t="e">
        <f t="shared" si="5"/>
        <v>#DIV/0!</v>
      </c>
      <c r="X34" s="18" t="e">
        <f t="shared" si="5"/>
        <v>#DIV/0!</v>
      </c>
      <c r="Y34" s="18" t="e">
        <f t="shared" si="5"/>
        <v>#DIV/0!</v>
      </c>
      <c r="Z34" s="18" t="e">
        <f t="shared" si="5"/>
        <v>#DIV/0!</v>
      </c>
      <c r="AA34" s="18" t="e">
        <f t="shared" si="5"/>
        <v>#DIV/0!</v>
      </c>
      <c r="AB34" s="18" t="e">
        <f t="shared" si="5"/>
        <v>#DIV/0!</v>
      </c>
      <c r="AC34" s="18" t="e">
        <f t="shared" si="5"/>
        <v>#DIV/0!</v>
      </c>
      <c r="AD34" s="18" t="e">
        <f t="shared" si="5"/>
        <v>#DIV/0!</v>
      </c>
      <c r="AE34" s="18" t="e">
        <f t="shared" si="5"/>
        <v>#DIV/0!</v>
      </c>
      <c r="AF34" s="18" t="e">
        <f t="shared" si="5"/>
        <v>#DIV/0!</v>
      </c>
      <c r="AG34" s="18" t="e">
        <f t="shared" si="5"/>
        <v>#DIV/0!</v>
      </c>
      <c r="AH34" s="18" t="e">
        <f t="shared" si="5"/>
        <v>#DIV/0!</v>
      </c>
      <c r="AI34" s="18" t="e">
        <f t="shared" si="5"/>
        <v>#DIV/0!</v>
      </c>
      <c r="AJ34" s="18" t="e">
        <f t="shared" si="5"/>
        <v>#DIV/0!</v>
      </c>
      <c r="AK34" s="18" t="e">
        <f t="shared" si="5"/>
        <v>#DIV/0!</v>
      </c>
      <c r="AL34" s="18" t="e">
        <f t="shared" si="5"/>
        <v>#DIV/0!</v>
      </c>
      <c r="AM34" s="18" t="e">
        <f t="shared" si="5"/>
        <v>#DIV/0!</v>
      </c>
      <c r="AN34" s="18" t="e">
        <f t="shared" si="5"/>
        <v>#DIV/0!</v>
      </c>
      <c r="AO34" s="18" t="e">
        <f t="shared" si="5"/>
        <v>#DIV/0!</v>
      </c>
      <c r="AP34" s="18" t="e">
        <f t="shared" si="5"/>
        <v>#DIV/0!</v>
      </c>
      <c r="AQ34" s="18" t="e">
        <f t="shared" si="5"/>
        <v>#DIV/0!</v>
      </c>
      <c r="AR34" s="18" t="e">
        <f t="shared" si="5"/>
        <v>#DIV/0!</v>
      </c>
      <c r="AS34" s="18" t="e">
        <f t="shared" si="5"/>
        <v>#DIV/0!</v>
      </c>
      <c r="AT34" s="18" t="e">
        <f t="shared" si="5"/>
        <v>#DIV/0!</v>
      </c>
      <c r="AU34" s="18" t="e">
        <f t="shared" si="5"/>
        <v>#DIV/0!</v>
      </c>
      <c r="AV34" s="18" t="e">
        <f t="shared" si="5"/>
        <v>#DIV/0!</v>
      </c>
      <c r="AW34" s="18" t="e">
        <f t="shared" si="5"/>
        <v>#DIV/0!</v>
      </c>
      <c r="AX34" s="18" t="e">
        <f t="shared" si="5"/>
        <v>#DIV/0!</v>
      </c>
      <c r="AY34" s="18" t="e">
        <f t="shared" si="5"/>
        <v>#DIV/0!</v>
      </c>
      <c r="AZ34" s="18" t="e">
        <f t="shared" si="5"/>
        <v>#DIV/0!</v>
      </c>
      <c r="BA34" s="18" t="e">
        <f t="shared" si="5"/>
        <v>#DIV/0!</v>
      </c>
      <c r="BB34" s="18" t="e">
        <f t="shared" si="5"/>
        <v>#DIV/0!</v>
      </c>
      <c r="BC34" s="18" t="e">
        <f t="shared" si="5"/>
        <v>#DIV/0!</v>
      </c>
      <c r="BD34" s="18" t="e">
        <f t="shared" si="5"/>
        <v>#DIV/0!</v>
      </c>
      <c r="BE34" s="18" t="e">
        <f t="shared" si="5"/>
        <v>#DIV/0!</v>
      </c>
      <c r="BF34" s="18" t="e">
        <f t="shared" si="5"/>
        <v>#DIV/0!</v>
      </c>
      <c r="BG34" s="18" t="e">
        <f t="shared" si="5"/>
        <v>#DIV/0!</v>
      </c>
      <c r="BH34" s="18" t="e">
        <f t="shared" si="5"/>
        <v>#DIV/0!</v>
      </c>
      <c r="BI34" s="18" t="e">
        <f t="shared" si="5"/>
        <v>#DIV/0!</v>
      </c>
      <c r="BJ34" s="18" t="e">
        <f t="shared" si="5"/>
        <v>#DIV/0!</v>
      </c>
      <c r="BK34" s="18" t="e">
        <f t="shared" si="5"/>
        <v>#DIV/0!</v>
      </c>
      <c r="BL34" s="18" t="e">
        <f t="shared" si="5"/>
        <v>#DIV/0!</v>
      </c>
      <c r="BM34" s="18" t="e">
        <f t="shared" si="5"/>
        <v>#DIV/0!</v>
      </c>
      <c r="BN34" s="18" t="e">
        <f t="shared" si="5"/>
        <v>#DIV/0!</v>
      </c>
      <c r="BO34" s="18" t="e">
        <f t="shared" si="5"/>
        <v>#DIV/0!</v>
      </c>
      <c r="BP34" s="18" t="e">
        <f t="shared" si="5"/>
        <v>#DIV/0!</v>
      </c>
      <c r="BQ34" s="18" t="e">
        <f t="shared" si="5"/>
        <v>#DIV/0!</v>
      </c>
      <c r="BR34" s="18" t="e">
        <f t="shared" si="5"/>
        <v>#DIV/0!</v>
      </c>
      <c r="BS34" s="18" t="e">
        <f t="shared" si="5"/>
        <v>#DIV/0!</v>
      </c>
      <c r="BT34" s="18" t="e">
        <f t="shared" si="5"/>
        <v>#DIV/0!</v>
      </c>
      <c r="BU34" s="18" t="e">
        <f t="shared" si="5"/>
        <v>#DIV/0!</v>
      </c>
      <c r="BV34" s="18" t="e">
        <f t="shared" si="5"/>
        <v>#DIV/0!</v>
      </c>
      <c r="BW34" s="18" t="e">
        <f t="shared" ref="BW34:CX34" si="6">AVERAGE(BW4:BW33)</f>
        <v>#DIV/0!</v>
      </c>
      <c r="BX34" s="18" t="e">
        <f t="shared" si="6"/>
        <v>#DIV/0!</v>
      </c>
      <c r="BY34" s="18" t="e">
        <f t="shared" si="6"/>
        <v>#DIV/0!</v>
      </c>
      <c r="BZ34" s="18" t="e">
        <f t="shared" si="6"/>
        <v>#DIV/0!</v>
      </c>
      <c r="CA34" s="18" t="e">
        <f t="shared" si="6"/>
        <v>#DIV/0!</v>
      </c>
      <c r="CB34" s="18" t="e">
        <f t="shared" si="6"/>
        <v>#DIV/0!</v>
      </c>
      <c r="CC34" s="18" t="e">
        <f t="shared" si="6"/>
        <v>#DIV/0!</v>
      </c>
      <c r="CD34" s="18" t="e">
        <f t="shared" si="6"/>
        <v>#DIV/0!</v>
      </c>
      <c r="CE34" s="18" t="e">
        <f t="shared" si="6"/>
        <v>#DIV/0!</v>
      </c>
      <c r="CF34" s="18" t="e">
        <f t="shared" si="6"/>
        <v>#DIV/0!</v>
      </c>
      <c r="CG34" s="18" t="e">
        <f t="shared" si="6"/>
        <v>#DIV/0!</v>
      </c>
      <c r="CH34" s="18" t="e">
        <f t="shared" si="6"/>
        <v>#DIV/0!</v>
      </c>
      <c r="CI34" s="18" t="e">
        <f t="shared" si="6"/>
        <v>#DIV/0!</v>
      </c>
      <c r="CJ34" s="18" t="e">
        <f t="shared" si="6"/>
        <v>#DIV/0!</v>
      </c>
      <c r="CK34" s="18" t="e">
        <f t="shared" si="6"/>
        <v>#DIV/0!</v>
      </c>
      <c r="CL34" s="18" t="e">
        <f t="shared" si="6"/>
        <v>#DIV/0!</v>
      </c>
      <c r="CM34" s="18" t="e">
        <f t="shared" si="6"/>
        <v>#DIV/0!</v>
      </c>
      <c r="CN34" s="18" t="e">
        <f t="shared" si="6"/>
        <v>#DIV/0!</v>
      </c>
      <c r="CO34" s="18" t="e">
        <f t="shared" si="6"/>
        <v>#DIV/0!</v>
      </c>
      <c r="CP34" s="18" t="e">
        <f t="shared" si="6"/>
        <v>#DIV/0!</v>
      </c>
      <c r="CQ34" s="18" t="e">
        <f t="shared" si="6"/>
        <v>#DIV/0!</v>
      </c>
      <c r="CR34" s="18" t="e">
        <f t="shared" si="6"/>
        <v>#DIV/0!</v>
      </c>
      <c r="CS34" s="18" t="e">
        <f t="shared" si="6"/>
        <v>#DIV/0!</v>
      </c>
      <c r="CT34" s="18" t="e">
        <f t="shared" si="6"/>
        <v>#DIV/0!</v>
      </c>
      <c r="CU34" s="18" t="e">
        <f t="shared" si="6"/>
        <v>#DIV/0!</v>
      </c>
      <c r="CV34" s="18" t="e">
        <f t="shared" si="6"/>
        <v>#DIV/0!</v>
      </c>
      <c r="CW34" s="18" t="e">
        <f t="shared" si="6"/>
        <v>#DIV/0!</v>
      </c>
      <c r="CX34" s="18" t="e">
        <f t="shared" si="6"/>
        <v>#DIV/0!</v>
      </c>
      <c r="CY34" s="20"/>
    </row>
  </sheetData>
  <sheetProtection algorithmName="SHA-512" hashValue="LrXYyBti24w3ZMs115BFQilD1CdknV+6FECaEFipdCqMaPz+gS7NOZadi5w+k/Na1M6nowSZ8xG4XRo76LiA7A==" saltValue="z6IQjcfQsSwKYGBv3kAmzQ==" spinCount="100000" sheet="1" selectLockedCells="1"/>
  <mergeCells count="49">
    <mergeCell ref="CM2:CO2"/>
    <mergeCell ref="CP2:CR2"/>
    <mergeCell ref="CS2:CU2"/>
    <mergeCell ref="CV2:CX2"/>
    <mergeCell ref="A34:F34"/>
    <mergeCell ref="BU2:BW2"/>
    <mergeCell ref="BX2:BZ2"/>
    <mergeCell ref="CA2:CC2"/>
    <mergeCell ref="CD2:CF2"/>
    <mergeCell ref="CG2:CI2"/>
    <mergeCell ref="CJ2:CL2"/>
    <mergeCell ref="BC2:BE2"/>
    <mergeCell ref="BF2:BH2"/>
    <mergeCell ref="BI2:BK2"/>
    <mergeCell ref="BL2:BN2"/>
    <mergeCell ref="BO2:BQ2"/>
    <mergeCell ref="BR2:BT2"/>
    <mergeCell ref="AK2:AM2"/>
    <mergeCell ref="AN2:AP2"/>
    <mergeCell ref="AQ2:AS2"/>
    <mergeCell ref="AT2:AV2"/>
    <mergeCell ref="AW2:AY2"/>
    <mergeCell ref="AZ2:BB2"/>
    <mergeCell ref="BX1:CO1"/>
    <mergeCell ref="CP1:CU1"/>
    <mergeCell ref="CV1:CX1"/>
    <mergeCell ref="CY1:CY2"/>
    <mergeCell ref="G2:I2"/>
    <mergeCell ref="J2:L2"/>
    <mergeCell ref="M2:O2"/>
    <mergeCell ref="P2:R2"/>
    <mergeCell ref="S2:U2"/>
    <mergeCell ref="V2:X2"/>
    <mergeCell ref="AK1:AS1"/>
    <mergeCell ref="AT1:BB1"/>
    <mergeCell ref="BC1:BK1"/>
    <mergeCell ref="BL1:BN1"/>
    <mergeCell ref="BO1:BQ1"/>
    <mergeCell ref="BR1:BW1"/>
    <mergeCell ref="A1:F2"/>
    <mergeCell ref="G1:I1"/>
    <mergeCell ref="J1:L1"/>
    <mergeCell ref="M1:X1"/>
    <mergeCell ref="Y1:AA1"/>
    <mergeCell ref="AB1:AJ1"/>
    <mergeCell ref="Y2:AA2"/>
    <mergeCell ref="AB2:AD2"/>
    <mergeCell ref="AE2:AG2"/>
    <mergeCell ref="AH2:AJ2"/>
  </mergeCells>
  <conditionalFormatting sqref="G4:G10 G33 G15:G31 G12:G13">
    <cfRule type="cellIs" dxfId="689" priority="343" operator="lessThan">
      <formula>50%</formula>
    </cfRule>
    <cfRule type="cellIs" dxfId="688" priority="344" operator="between">
      <formula>49%</formula>
      <formula>79%</formula>
    </cfRule>
    <cfRule type="cellIs" dxfId="687" priority="345" operator="greaterThanOrEqual">
      <formula>80%</formula>
    </cfRule>
  </conditionalFormatting>
  <conditionalFormatting sqref="H4:I10 H33:I33 H15:I31 H12:I13">
    <cfRule type="cellIs" dxfId="686" priority="340" operator="lessThan">
      <formula>50%</formula>
    </cfRule>
    <cfRule type="cellIs" dxfId="685" priority="341" operator="between">
      <formula>49%</formula>
      <formula>79%</formula>
    </cfRule>
    <cfRule type="cellIs" dxfId="684" priority="342" operator="greaterThanOrEqual">
      <formula>80%</formula>
    </cfRule>
  </conditionalFormatting>
  <conditionalFormatting sqref="J4:L10 J33:L33 Q33:U33 Q4:U10 N33 Q15:U31 J15:L31 Q12:U13 J12:L13 W12:CX13 W15:CX31 W4:CX10 W33:CX33">
    <cfRule type="cellIs" dxfId="683" priority="337" operator="greaterThanOrEqual">
      <formula>0.8</formula>
    </cfRule>
    <cfRule type="cellIs" dxfId="682" priority="338" operator="between">
      <formula>0.49</formula>
      <formula>0.79</formula>
    </cfRule>
    <cfRule type="cellIs" dxfId="681" priority="339" operator="lessThan">
      <formula>0.5</formula>
    </cfRule>
  </conditionalFormatting>
  <conditionalFormatting sqref="G34">
    <cfRule type="cellIs" dxfId="680" priority="334" operator="lessThan">
      <formula>50%</formula>
    </cfRule>
    <cfRule type="cellIs" dxfId="679" priority="335" operator="between">
      <formula>49%</formula>
      <formula>79%</formula>
    </cfRule>
    <cfRule type="cellIs" dxfId="678" priority="336" operator="greaterThanOrEqual">
      <formula>80%</formula>
    </cfRule>
  </conditionalFormatting>
  <conditionalFormatting sqref="H34:I34">
    <cfRule type="cellIs" dxfId="677" priority="331" operator="lessThan">
      <formula>50%</formula>
    </cfRule>
    <cfRule type="cellIs" dxfId="676" priority="332" operator="between">
      <formula>49%</formula>
      <formula>79%</formula>
    </cfRule>
    <cfRule type="cellIs" dxfId="675" priority="333" operator="greaterThanOrEqual">
      <formula>80%</formula>
    </cfRule>
  </conditionalFormatting>
  <conditionalFormatting sqref="J34:CX34">
    <cfRule type="cellIs" dxfId="674" priority="328" operator="greaterThanOrEqual">
      <formula>0.8</formula>
    </cfRule>
    <cfRule type="cellIs" dxfId="673" priority="329" operator="between">
      <formula>0.49</formula>
      <formula>0.79</formula>
    </cfRule>
    <cfRule type="cellIs" dxfId="672" priority="330" operator="lessThan">
      <formula>0.5</formula>
    </cfRule>
  </conditionalFormatting>
  <conditionalFormatting sqref="G32">
    <cfRule type="cellIs" dxfId="671" priority="325" operator="lessThan">
      <formula>50%</formula>
    </cfRule>
    <cfRule type="cellIs" dxfId="670" priority="326" operator="between">
      <formula>49%</formula>
      <formula>79%</formula>
    </cfRule>
    <cfRule type="cellIs" dxfId="669" priority="327" operator="greaterThanOrEqual">
      <formula>80%</formula>
    </cfRule>
  </conditionalFormatting>
  <conditionalFormatting sqref="H32:I32">
    <cfRule type="cellIs" dxfId="668" priority="322" operator="lessThan">
      <formula>50%</formula>
    </cfRule>
    <cfRule type="cellIs" dxfId="667" priority="323" operator="between">
      <formula>49%</formula>
      <formula>79%</formula>
    </cfRule>
    <cfRule type="cellIs" dxfId="666" priority="324" operator="greaterThanOrEqual">
      <formula>80%</formula>
    </cfRule>
  </conditionalFormatting>
  <conditionalFormatting sqref="J32:L32 Q32:U32 W32:CX32">
    <cfRule type="cellIs" dxfId="665" priority="319" operator="greaterThanOrEqual">
      <formula>0.8</formula>
    </cfRule>
    <cfRule type="cellIs" dxfId="664" priority="320" operator="between">
      <formula>0.49</formula>
      <formula>0.79</formula>
    </cfRule>
    <cfRule type="cellIs" dxfId="663" priority="321" operator="lessThan">
      <formula>0.5</formula>
    </cfRule>
  </conditionalFormatting>
  <conditionalFormatting sqref="O33">
    <cfRule type="cellIs" dxfId="662" priority="316" operator="greaterThanOrEqual">
      <formula>0.8</formula>
    </cfRule>
    <cfRule type="cellIs" dxfId="661" priority="317" operator="between">
      <formula>0.49</formula>
      <formula>0.79</formula>
    </cfRule>
    <cfRule type="cellIs" dxfId="660" priority="318" operator="lessThan">
      <formula>0.5</formula>
    </cfRule>
  </conditionalFormatting>
  <conditionalFormatting sqref="M33">
    <cfRule type="cellIs" dxfId="659" priority="313" operator="greaterThanOrEqual">
      <formula>0.8</formula>
    </cfRule>
    <cfRule type="cellIs" dxfId="658" priority="314" operator="between">
      <formula>0.49</formula>
      <formula>0.79</formula>
    </cfRule>
    <cfRule type="cellIs" dxfId="657" priority="315" operator="lessThan">
      <formula>0.5</formula>
    </cfRule>
  </conditionalFormatting>
  <conditionalFormatting sqref="N32 N4:N10 N15:N30 N12:N13">
    <cfRule type="cellIs" dxfId="656" priority="310" operator="greaterThanOrEqual">
      <formula>0.8</formula>
    </cfRule>
    <cfRule type="cellIs" dxfId="655" priority="311" operator="between">
      <formula>0.49</formula>
      <formula>0.79</formula>
    </cfRule>
    <cfRule type="cellIs" dxfId="654" priority="312" operator="lessThan">
      <formula>0.5</formula>
    </cfRule>
  </conditionalFormatting>
  <conditionalFormatting sqref="N31">
    <cfRule type="cellIs" dxfId="653" priority="307" operator="greaterThanOrEqual">
      <formula>0.8</formula>
    </cfRule>
    <cfRule type="cellIs" dxfId="652" priority="308" operator="between">
      <formula>0.49</formula>
      <formula>0.79</formula>
    </cfRule>
    <cfRule type="cellIs" dxfId="651" priority="309" operator="lessThan">
      <formula>0.5</formula>
    </cfRule>
  </conditionalFormatting>
  <conditionalFormatting sqref="O32 O4:O10 O15:O30 O12:O13">
    <cfRule type="cellIs" dxfId="650" priority="304" operator="greaterThanOrEqual">
      <formula>0.8</formula>
    </cfRule>
    <cfRule type="cellIs" dxfId="649" priority="305" operator="between">
      <formula>0.49</formula>
      <formula>0.79</formula>
    </cfRule>
    <cfRule type="cellIs" dxfId="648" priority="306" operator="lessThan">
      <formula>0.5</formula>
    </cfRule>
  </conditionalFormatting>
  <conditionalFormatting sqref="O31">
    <cfRule type="cellIs" dxfId="647" priority="301" operator="greaterThanOrEqual">
      <formula>0.8</formula>
    </cfRule>
    <cfRule type="cellIs" dxfId="646" priority="302" operator="between">
      <formula>0.49</formula>
      <formula>0.79</formula>
    </cfRule>
    <cfRule type="cellIs" dxfId="645" priority="303" operator="lessThan">
      <formula>0.5</formula>
    </cfRule>
  </conditionalFormatting>
  <conditionalFormatting sqref="M10 M5 M17:M24 M26:M31">
    <cfRule type="cellIs" dxfId="644" priority="298" operator="greaterThanOrEqual">
      <formula>0.8</formula>
    </cfRule>
    <cfRule type="cellIs" dxfId="643" priority="299" operator="between">
      <formula>0.49</formula>
      <formula>0.79</formula>
    </cfRule>
    <cfRule type="cellIs" dxfId="642" priority="300" operator="lessThan">
      <formula>0.5</formula>
    </cfRule>
  </conditionalFormatting>
  <conditionalFormatting sqref="M4">
    <cfRule type="cellIs" dxfId="641" priority="295" operator="greaterThanOrEqual">
      <formula>0.8</formula>
    </cfRule>
    <cfRule type="cellIs" dxfId="640" priority="296" operator="between">
      <formula>0.49</formula>
      <formula>0.79</formula>
    </cfRule>
    <cfRule type="cellIs" dxfId="639" priority="297" operator="lessThan">
      <formula>0.5</formula>
    </cfRule>
  </conditionalFormatting>
  <conditionalFormatting sqref="M7">
    <cfRule type="cellIs" dxfId="638" priority="292" operator="greaterThanOrEqual">
      <formula>0.8</formula>
    </cfRule>
    <cfRule type="cellIs" dxfId="637" priority="293" operator="between">
      <formula>0.49</formula>
      <formula>0.79</formula>
    </cfRule>
    <cfRule type="cellIs" dxfId="636" priority="294" operator="lessThan">
      <formula>0.5</formula>
    </cfRule>
  </conditionalFormatting>
  <conditionalFormatting sqref="M8">
    <cfRule type="cellIs" dxfId="635" priority="289" operator="greaterThanOrEqual">
      <formula>0.8</formula>
    </cfRule>
    <cfRule type="cellIs" dxfId="634" priority="290" operator="between">
      <formula>0.49</formula>
      <formula>0.79</formula>
    </cfRule>
    <cfRule type="cellIs" dxfId="633" priority="291" operator="lessThan">
      <formula>0.5</formula>
    </cfRule>
  </conditionalFormatting>
  <conditionalFormatting sqref="M9">
    <cfRule type="cellIs" dxfId="632" priority="286" operator="greaterThanOrEqual">
      <formula>0.8</formula>
    </cfRule>
    <cfRule type="cellIs" dxfId="631" priority="287" operator="between">
      <formula>0.49</formula>
      <formula>0.79</formula>
    </cfRule>
    <cfRule type="cellIs" dxfId="630" priority="288" operator="lessThan">
      <formula>0.5</formula>
    </cfRule>
  </conditionalFormatting>
  <conditionalFormatting sqref="M29">
    <cfRule type="cellIs" dxfId="629" priority="277" operator="greaterThanOrEqual">
      <formula>0.8</formula>
    </cfRule>
    <cfRule type="cellIs" dxfId="628" priority="278" operator="between">
      <formula>0.49</formula>
      <formula>0.79</formula>
    </cfRule>
    <cfRule type="cellIs" dxfId="627" priority="279" operator="lessThan">
      <formula>0.5</formula>
    </cfRule>
  </conditionalFormatting>
  <conditionalFormatting sqref="M15">
    <cfRule type="cellIs" dxfId="626" priority="283" operator="greaterThanOrEqual">
      <formula>0.8</formula>
    </cfRule>
    <cfRule type="cellIs" dxfId="625" priority="284" operator="between">
      <formula>0.49</formula>
      <formula>0.79</formula>
    </cfRule>
    <cfRule type="cellIs" dxfId="624" priority="285" operator="lessThan">
      <formula>0.5</formula>
    </cfRule>
  </conditionalFormatting>
  <conditionalFormatting sqref="M23">
    <cfRule type="cellIs" dxfId="623" priority="280" operator="greaterThanOrEqual">
      <formula>0.8</formula>
    </cfRule>
    <cfRule type="cellIs" dxfId="622" priority="281" operator="between">
      <formula>0.49</formula>
      <formula>0.79</formula>
    </cfRule>
    <cfRule type="cellIs" dxfId="621" priority="282" operator="lessThan">
      <formula>0.5</formula>
    </cfRule>
  </conditionalFormatting>
  <conditionalFormatting sqref="M16">
    <cfRule type="cellIs" dxfId="620" priority="268" operator="greaterThanOrEqual">
      <formula>0.8</formula>
    </cfRule>
    <cfRule type="cellIs" dxfId="619" priority="269" operator="between">
      <formula>0.49</formula>
      <formula>0.79</formula>
    </cfRule>
    <cfRule type="cellIs" dxfId="618" priority="270" operator="lessThan">
      <formula>0.5</formula>
    </cfRule>
  </conditionalFormatting>
  <conditionalFormatting sqref="M6">
    <cfRule type="cellIs" dxfId="617" priority="274" operator="greaterThanOrEqual">
      <formula>0.8</formula>
    </cfRule>
    <cfRule type="cellIs" dxfId="616" priority="275" operator="between">
      <formula>0.49</formula>
      <formula>0.79</formula>
    </cfRule>
    <cfRule type="cellIs" dxfId="615" priority="276" operator="lessThan">
      <formula>0.5</formula>
    </cfRule>
  </conditionalFormatting>
  <conditionalFormatting sqref="M12">
    <cfRule type="cellIs" dxfId="614" priority="271" operator="greaterThanOrEqual">
      <formula>0.8</formula>
    </cfRule>
    <cfRule type="cellIs" dxfId="613" priority="272" operator="between">
      <formula>0.49</formula>
      <formula>0.79</formula>
    </cfRule>
    <cfRule type="cellIs" dxfId="612" priority="273" operator="lessThan">
      <formula>0.5</formula>
    </cfRule>
  </conditionalFormatting>
  <conditionalFormatting sqref="M17">
    <cfRule type="cellIs" dxfId="611" priority="265" operator="greaterThanOrEqual">
      <formula>0.8</formula>
    </cfRule>
    <cfRule type="cellIs" dxfId="610" priority="266" operator="between">
      <formula>0.49</formula>
      <formula>0.79</formula>
    </cfRule>
    <cfRule type="cellIs" dxfId="609" priority="267" operator="lessThan">
      <formula>0.5</formula>
    </cfRule>
  </conditionalFormatting>
  <conditionalFormatting sqref="M20">
    <cfRule type="cellIs" dxfId="608" priority="262" operator="greaterThanOrEqual">
      <formula>0.8</formula>
    </cfRule>
    <cfRule type="cellIs" dxfId="607" priority="263" operator="between">
      <formula>0.49</formula>
      <formula>0.79</formula>
    </cfRule>
    <cfRule type="cellIs" dxfId="606" priority="264" operator="lessThan">
      <formula>0.5</formula>
    </cfRule>
  </conditionalFormatting>
  <conditionalFormatting sqref="M28">
    <cfRule type="cellIs" dxfId="605" priority="259" operator="greaterThanOrEqual">
      <formula>0.8</formula>
    </cfRule>
    <cfRule type="cellIs" dxfId="604" priority="260" operator="between">
      <formula>0.49</formula>
      <formula>0.79</formula>
    </cfRule>
    <cfRule type="cellIs" dxfId="603" priority="261" operator="lessThan">
      <formula>0.5</formula>
    </cfRule>
  </conditionalFormatting>
  <conditionalFormatting sqref="M31">
    <cfRule type="cellIs" dxfId="602" priority="256" operator="greaterThanOrEqual">
      <formula>0.8</formula>
    </cfRule>
    <cfRule type="cellIs" dxfId="601" priority="257" operator="between">
      <formula>0.49</formula>
      <formula>0.79</formula>
    </cfRule>
    <cfRule type="cellIs" dxfId="600" priority="258" operator="lessThan">
      <formula>0.5</formula>
    </cfRule>
  </conditionalFormatting>
  <conditionalFormatting sqref="M13">
    <cfRule type="cellIs" dxfId="599" priority="253" operator="greaterThanOrEqual">
      <formula>0.8</formula>
    </cfRule>
    <cfRule type="cellIs" dxfId="598" priority="254" operator="between">
      <formula>0.49</formula>
      <formula>0.79</formula>
    </cfRule>
    <cfRule type="cellIs" dxfId="597" priority="255" operator="lessThan">
      <formula>0.5</formula>
    </cfRule>
  </conditionalFormatting>
  <conditionalFormatting sqref="M31">
    <cfRule type="cellIs" dxfId="596" priority="244" operator="greaterThanOrEqual">
      <formula>0.8</formula>
    </cfRule>
    <cfRule type="cellIs" dxfId="595" priority="245" operator="between">
      <formula>0.49</formula>
      <formula>0.79</formula>
    </cfRule>
    <cfRule type="cellIs" dxfId="594" priority="246" operator="lessThan">
      <formula>0.5</formula>
    </cfRule>
  </conditionalFormatting>
  <conditionalFormatting sqref="M22">
    <cfRule type="cellIs" dxfId="593" priority="250" operator="greaterThanOrEqual">
      <formula>0.8</formula>
    </cfRule>
    <cfRule type="cellIs" dxfId="592" priority="251" operator="between">
      <formula>0.49</formula>
      <formula>0.79</formula>
    </cfRule>
    <cfRule type="cellIs" dxfId="591" priority="252" operator="lessThan">
      <formula>0.5</formula>
    </cfRule>
  </conditionalFormatting>
  <conditionalFormatting sqref="M28">
    <cfRule type="cellIs" dxfId="590" priority="247" operator="greaterThanOrEqual">
      <formula>0.8</formula>
    </cfRule>
    <cfRule type="cellIs" dxfId="589" priority="248" operator="between">
      <formula>0.49</formula>
      <formula>0.79</formula>
    </cfRule>
    <cfRule type="cellIs" dxfId="588" priority="249" operator="lessThan">
      <formula>0.5</formula>
    </cfRule>
  </conditionalFormatting>
  <conditionalFormatting sqref="M15">
    <cfRule type="cellIs" dxfId="587" priority="241" operator="greaterThanOrEqual">
      <formula>0.8</formula>
    </cfRule>
    <cfRule type="cellIs" dxfId="586" priority="242" operator="between">
      <formula>0.49</formula>
      <formula>0.79</formula>
    </cfRule>
    <cfRule type="cellIs" dxfId="585" priority="243" operator="lessThan">
      <formula>0.5</formula>
    </cfRule>
  </conditionalFormatting>
  <conditionalFormatting sqref="M16">
    <cfRule type="cellIs" dxfId="584" priority="238" operator="greaterThanOrEqual">
      <formula>0.8</formula>
    </cfRule>
    <cfRule type="cellIs" dxfId="583" priority="239" operator="between">
      <formula>0.49</formula>
      <formula>0.79</formula>
    </cfRule>
    <cfRule type="cellIs" dxfId="582" priority="240" operator="lessThan">
      <formula>0.5</formula>
    </cfRule>
  </conditionalFormatting>
  <conditionalFormatting sqref="M19">
    <cfRule type="cellIs" dxfId="581" priority="235" operator="greaterThanOrEqual">
      <formula>0.8</formula>
    </cfRule>
    <cfRule type="cellIs" dxfId="580" priority="236" operator="between">
      <formula>0.49</formula>
      <formula>0.79</formula>
    </cfRule>
    <cfRule type="cellIs" dxfId="579" priority="237" operator="lessThan">
      <formula>0.5</formula>
    </cfRule>
  </conditionalFormatting>
  <conditionalFormatting sqref="M27">
    <cfRule type="cellIs" dxfId="578" priority="232" operator="greaterThanOrEqual">
      <formula>0.8</formula>
    </cfRule>
    <cfRule type="cellIs" dxfId="577" priority="233" operator="between">
      <formula>0.49</formula>
      <formula>0.79</formula>
    </cfRule>
    <cfRule type="cellIs" dxfId="576" priority="234" operator="lessThan">
      <formula>0.5</formula>
    </cfRule>
  </conditionalFormatting>
  <conditionalFormatting sqref="M30">
    <cfRule type="cellIs" dxfId="575" priority="229" operator="greaterThanOrEqual">
      <formula>0.8</formula>
    </cfRule>
    <cfRule type="cellIs" dxfId="574" priority="230" operator="between">
      <formula>0.49</formula>
      <formula>0.79</formula>
    </cfRule>
    <cfRule type="cellIs" dxfId="573" priority="231" operator="lessThan">
      <formula>0.5</formula>
    </cfRule>
  </conditionalFormatting>
  <conditionalFormatting sqref="M31">
    <cfRule type="cellIs" dxfId="572" priority="226" operator="greaterThanOrEqual">
      <formula>0.8</formula>
    </cfRule>
    <cfRule type="cellIs" dxfId="571" priority="227" operator="between">
      <formula>0.49</formula>
      <formula>0.79</formula>
    </cfRule>
    <cfRule type="cellIs" dxfId="570" priority="228" operator="lessThan">
      <formula>0.5</formula>
    </cfRule>
  </conditionalFormatting>
  <conditionalFormatting sqref="M25">
    <cfRule type="cellIs" dxfId="569" priority="223" operator="greaterThanOrEqual">
      <formula>0.8</formula>
    </cfRule>
    <cfRule type="cellIs" dxfId="568" priority="224" operator="between">
      <formula>0.49</formula>
      <formula>0.79</formula>
    </cfRule>
    <cfRule type="cellIs" dxfId="567" priority="225" operator="lessThan">
      <formula>0.5</formula>
    </cfRule>
  </conditionalFormatting>
  <conditionalFormatting sqref="M32">
    <cfRule type="cellIs" dxfId="566" priority="220" operator="greaterThanOrEqual">
      <formula>0.8</formula>
    </cfRule>
    <cfRule type="cellIs" dxfId="565" priority="221" operator="between">
      <formula>0.49</formula>
      <formula>0.79</formula>
    </cfRule>
    <cfRule type="cellIs" dxfId="564" priority="222" operator="lessThan">
      <formula>0.5</formula>
    </cfRule>
  </conditionalFormatting>
  <conditionalFormatting sqref="P27:P32 P18:P25 P6 P12">
    <cfRule type="cellIs" dxfId="563" priority="217" operator="greaterThanOrEqual">
      <formula>0.8</formula>
    </cfRule>
    <cfRule type="cellIs" dxfId="562" priority="218" operator="between">
      <formula>0.49</formula>
      <formula>0.79</formula>
    </cfRule>
    <cfRule type="cellIs" dxfId="561" priority="219" operator="lessThan">
      <formula>0.5</formula>
    </cfRule>
  </conditionalFormatting>
  <conditionalFormatting sqref="P4">
    <cfRule type="cellIs" dxfId="560" priority="214" operator="greaterThanOrEqual">
      <formula>0.8</formula>
    </cfRule>
    <cfRule type="cellIs" dxfId="559" priority="215" operator="between">
      <formula>0.49</formula>
      <formula>0.79</formula>
    </cfRule>
    <cfRule type="cellIs" dxfId="558" priority="216" operator="lessThan">
      <formula>0.5</formula>
    </cfRule>
  </conditionalFormatting>
  <conditionalFormatting sqref="P5">
    <cfRule type="cellIs" dxfId="557" priority="211" operator="greaterThanOrEqual">
      <formula>0.8</formula>
    </cfRule>
    <cfRule type="cellIs" dxfId="556" priority="212" operator="between">
      <formula>0.49</formula>
      <formula>0.79</formula>
    </cfRule>
    <cfRule type="cellIs" dxfId="555" priority="213" operator="lessThan">
      <formula>0.5</formula>
    </cfRule>
  </conditionalFormatting>
  <conditionalFormatting sqref="P8">
    <cfRule type="cellIs" dxfId="554" priority="208" operator="greaterThanOrEqual">
      <formula>0.8</formula>
    </cfRule>
    <cfRule type="cellIs" dxfId="553" priority="209" operator="between">
      <formula>0.49</formula>
      <formula>0.79</formula>
    </cfRule>
    <cfRule type="cellIs" dxfId="552" priority="210" operator="lessThan">
      <formula>0.5</formula>
    </cfRule>
  </conditionalFormatting>
  <conditionalFormatting sqref="P9">
    <cfRule type="cellIs" dxfId="551" priority="205" operator="greaterThanOrEqual">
      <formula>0.8</formula>
    </cfRule>
    <cfRule type="cellIs" dxfId="550" priority="206" operator="between">
      <formula>0.49</formula>
      <formula>0.79</formula>
    </cfRule>
    <cfRule type="cellIs" dxfId="549" priority="207" operator="lessThan">
      <formula>0.5</formula>
    </cfRule>
  </conditionalFormatting>
  <conditionalFormatting sqref="P10">
    <cfRule type="cellIs" dxfId="548" priority="202" operator="greaterThanOrEqual">
      <formula>0.8</formula>
    </cfRule>
    <cfRule type="cellIs" dxfId="547" priority="203" operator="between">
      <formula>0.49</formula>
      <formula>0.79</formula>
    </cfRule>
    <cfRule type="cellIs" dxfId="546" priority="204" operator="lessThan">
      <formula>0.5</formula>
    </cfRule>
  </conditionalFormatting>
  <conditionalFormatting sqref="P30">
    <cfRule type="cellIs" dxfId="545" priority="190" operator="greaterThanOrEqual">
      <formula>0.8</formula>
    </cfRule>
    <cfRule type="cellIs" dxfId="544" priority="191" operator="between">
      <formula>0.49</formula>
      <formula>0.79</formula>
    </cfRule>
    <cfRule type="cellIs" dxfId="543" priority="192" operator="lessThan">
      <formula>0.5</formula>
    </cfRule>
  </conditionalFormatting>
  <conditionalFormatting sqref="P15">
    <cfRule type="cellIs" dxfId="542" priority="199" operator="greaterThanOrEqual">
      <formula>0.8</formula>
    </cfRule>
    <cfRule type="cellIs" dxfId="541" priority="200" operator="between">
      <formula>0.49</formula>
      <formula>0.79</formula>
    </cfRule>
    <cfRule type="cellIs" dxfId="540" priority="201" operator="lessThan">
      <formula>0.5</formula>
    </cfRule>
  </conditionalFormatting>
  <conditionalFormatting sqref="P16">
    <cfRule type="cellIs" dxfId="539" priority="196" operator="greaterThanOrEqual">
      <formula>0.8</formula>
    </cfRule>
    <cfRule type="cellIs" dxfId="538" priority="197" operator="between">
      <formula>0.49</formula>
      <formula>0.79</formula>
    </cfRule>
    <cfRule type="cellIs" dxfId="537" priority="198" operator="lessThan">
      <formula>0.5</formula>
    </cfRule>
  </conditionalFormatting>
  <conditionalFormatting sqref="P24">
    <cfRule type="cellIs" dxfId="536" priority="193" operator="greaterThanOrEqual">
      <formula>0.8</formula>
    </cfRule>
    <cfRule type="cellIs" dxfId="535" priority="194" operator="between">
      <formula>0.49</formula>
      <formula>0.79</formula>
    </cfRule>
    <cfRule type="cellIs" dxfId="534" priority="195" operator="lessThan">
      <formula>0.5</formula>
    </cfRule>
  </conditionalFormatting>
  <conditionalFormatting sqref="P17">
    <cfRule type="cellIs" dxfId="533" priority="181" operator="greaterThanOrEqual">
      <formula>0.8</formula>
    </cfRule>
    <cfRule type="cellIs" dxfId="532" priority="182" operator="between">
      <formula>0.49</formula>
      <formula>0.79</formula>
    </cfRule>
    <cfRule type="cellIs" dxfId="531" priority="183" operator="lessThan">
      <formula>0.5</formula>
    </cfRule>
  </conditionalFormatting>
  <conditionalFormatting sqref="P7">
    <cfRule type="cellIs" dxfId="530" priority="187" operator="greaterThanOrEqual">
      <formula>0.8</formula>
    </cfRule>
    <cfRule type="cellIs" dxfId="529" priority="188" operator="between">
      <formula>0.49</formula>
      <formula>0.79</formula>
    </cfRule>
    <cfRule type="cellIs" dxfId="528" priority="189" operator="lessThan">
      <formula>0.5</formula>
    </cfRule>
  </conditionalFormatting>
  <conditionalFormatting sqref="P13">
    <cfRule type="cellIs" dxfId="527" priority="184" operator="greaterThanOrEqual">
      <formula>0.8</formula>
    </cfRule>
    <cfRule type="cellIs" dxfId="526" priority="185" operator="between">
      <formula>0.49</formula>
      <formula>0.79</formula>
    </cfRule>
    <cfRule type="cellIs" dxfId="525" priority="186" operator="lessThan">
      <formula>0.5</formula>
    </cfRule>
  </conditionalFormatting>
  <conditionalFormatting sqref="P18">
    <cfRule type="cellIs" dxfId="524" priority="178" operator="greaterThanOrEqual">
      <formula>0.8</formula>
    </cfRule>
    <cfRule type="cellIs" dxfId="523" priority="179" operator="between">
      <formula>0.49</formula>
      <formula>0.79</formula>
    </cfRule>
    <cfRule type="cellIs" dxfId="522" priority="180" operator="lessThan">
      <formula>0.5</formula>
    </cfRule>
  </conditionalFormatting>
  <conditionalFormatting sqref="P21">
    <cfRule type="cellIs" dxfId="521" priority="175" operator="greaterThanOrEqual">
      <formula>0.8</formula>
    </cfRule>
    <cfRule type="cellIs" dxfId="520" priority="176" operator="between">
      <formula>0.49</formula>
      <formula>0.79</formula>
    </cfRule>
    <cfRule type="cellIs" dxfId="519" priority="177" operator="lessThan">
      <formula>0.5</formula>
    </cfRule>
  </conditionalFormatting>
  <conditionalFormatting sqref="P29">
    <cfRule type="cellIs" dxfId="518" priority="172" operator="greaterThanOrEqual">
      <formula>0.8</formula>
    </cfRule>
    <cfRule type="cellIs" dxfId="517" priority="173" operator="between">
      <formula>0.49</formula>
      <formula>0.79</formula>
    </cfRule>
    <cfRule type="cellIs" dxfId="516" priority="174" operator="lessThan">
      <formula>0.5</formula>
    </cfRule>
  </conditionalFormatting>
  <conditionalFormatting sqref="P32">
    <cfRule type="cellIs" dxfId="515" priority="169" operator="greaterThanOrEqual">
      <formula>0.8</formula>
    </cfRule>
    <cfRule type="cellIs" dxfId="514" priority="170" operator="between">
      <formula>0.49</formula>
      <formula>0.79</formula>
    </cfRule>
    <cfRule type="cellIs" dxfId="513" priority="171" operator="lessThan">
      <formula>0.5</formula>
    </cfRule>
  </conditionalFormatting>
  <conditionalFormatting sqref="P32">
    <cfRule type="cellIs" dxfId="512" priority="157" operator="greaterThanOrEqual">
      <formula>0.8</formula>
    </cfRule>
    <cfRule type="cellIs" dxfId="511" priority="158" operator="between">
      <formula>0.49</formula>
      <formula>0.79</formula>
    </cfRule>
    <cfRule type="cellIs" dxfId="510" priority="159" operator="lessThan">
      <formula>0.5</formula>
    </cfRule>
  </conditionalFormatting>
  <conditionalFormatting sqref="P15">
    <cfRule type="cellIs" dxfId="509" priority="166" operator="greaterThanOrEqual">
      <formula>0.8</formula>
    </cfRule>
    <cfRule type="cellIs" dxfId="508" priority="167" operator="between">
      <formula>0.49</formula>
      <formula>0.79</formula>
    </cfRule>
    <cfRule type="cellIs" dxfId="507" priority="168" operator="lessThan">
      <formula>0.5</formula>
    </cfRule>
  </conditionalFormatting>
  <conditionalFormatting sqref="P23">
    <cfRule type="cellIs" dxfId="506" priority="163" operator="greaterThanOrEqual">
      <formula>0.8</formula>
    </cfRule>
    <cfRule type="cellIs" dxfId="505" priority="164" operator="between">
      <formula>0.49</formula>
      <formula>0.79</formula>
    </cfRule>
    <cfRule type="cellIs" dxfId="504" priority="165" operator="lessThan">
      <formula>0.5</formula>
    </cfRule>
  </conditionalFormatting>
  <conditionalFormatting sqref="P29">
    <cfRule type="cellIs" dxfId="503" priority="160" operator="greaterThanOrEqual">
      <formula>0.8</formula>
    </cfRule>
    <cfRule type="cellIs" dxfId="502" priority="161" operator="between">
      <formula>0.49</formula>
      <formula>0.79</formula>
    </cfRule>
    <cfRule type="cellIs" dxfId="501" priority="162" operator="lessThan">
      <formula>0.5</formula>
    </cfRule>
  </conditionalFormatting>
  <conditionalFormatting sqref="P16">
    <cfRule type="cellIs" dxfId="500" priority="154" operator="greaterThanOrEqual">
      <formula>0.8</formula>
    </cfRule>
    <cfRule type="cellIs" dxfId="499" priority="155" operator="between">
      <formula>0.49</formula>
      <formula>0.79</formula>
    </cfRule>
    <cfRule type="cellIs" dxfId="498" priority="156" operator="lessThan">
      <formula>0.5</formula>
    </cfRule>
  </conditionalFormatting>
  <conditionalFormatting sqref="P17">
    <cfRule type="cellIs" dxfId="497" priority="151" operator="greaterThanOrEqual">
      <formula>0.8</formula>
    </cfRule>
    <cfRule type="cellIs" dxfId="496" priority="152" operator="between">
      <formula>0.49</formula>
      <formula>0.79</formula>
    </cfRule>
    <cfRule type="cellIs" dxfId="495" priority="153" operator="lessThan">
      <formula>0.5</formula>
    </cfRule>
  </conditionalFormatting>
  <conditionalFormatting sqref="P20">
    <cfRule type="cellIs" dxfId="494" priority="148" operator="greaterThanOrEqual">
      <formula>0.8</formula>
    </cfRule>
    <cfRule type="cellIs" dxfId="493" priority="149" operator="between">
      <formula>0.49</formula>
      <formula>0.79</formula>
    </cfRule>
    <cfRule type="cellIs" dxfId="492" priority="150" operator="lessThan">
      <formula>0.5</formula>
    </cfRule>
  </conditionalFormatting>
  <conditionalFormatting sqref="P28">
    <cfRule type="cellIs" dxfId="491" priority="145" operator="greaterThanOrEqual">
      <formula>0.8</formula>
    </cfRule>
    <cfRule type="cellIs" dxfId="490" priority="146" operator="between">
      <formula>0.49</formula>
      <formula>0.79</formula>
    </cfRule>
    <cfRule type="cellIs" dxfId="489" priority="147" operator="lessThan">
      <formula>0.5</formula>
    </cfRule>
  </conditionalFormatting>
  <conditionalFormatting sqref="P31">
    <cfRule type="cellIs" dxfId="488" priority="142" operator="greaterThanOrEqual">
      <formula>0.8</formula>
    </cfRule>
    <cfRule type="cellIs" dxfId="487" priority="143" operator="between">
      <formula>0.49</formula>
      <formula>0.79</formula>
    </cfRule>
    <cfRule type="cellIs" dxfId="486" priority="144" operator="lessThan">
      <formula>0.5</formula>
    </cfRule>
  </conditionalFormatting>
  <conditionalFormatting sqref="P32">
    <cfRule type="cellIs" dxfId="485" priority="139" operator="greaterThanOrEqual">
      <formula>0.8</formula>
    </cfRule>
    <cfRule type="cellIs" dxfId="484" priority="140" operator="between">
      <formula>0.49</formula>
      <formula>0.79</formula>
    </cfRule>
    <cfRule type="cellIs" dxfId="483" priority="141" operator="lessThan">
      <formula>0.5</formula>
    </cfRule>
  </conditionalFormatting>
  <conditionalFormatting sqref="P26">
    <cfRule type="cellIs" dxfId="482" priority="136" operator="greaterThanOrEqual">
      <formula>0.8</formula>
    </cfRule>
    <cfRule type="cellIs" dxfId="481" priority="137" operator="between">
      <formula>0.49</formula>
      <formula>0.79</formula>
    </cfRule>
    <cfRule type="cellIs" dxfId="480" priority="138" operator="lessThan">
      <formula>0.5</formula>
    </cfRule>
  </conditionalFormatting>
  <conditionalFormatting sqref="P33">
    <cfRule type="cellIs" dxfId="479" priority="133" operator="greaterThanOrEqual">
      <formula>0.8</formula>
    </cfRule>
    <cfRule type="cellIs" dxfId="478" priority="134" operator="between">
      <formula>0.49</formula>
      <formula>0.79</formula>
    </cfRule>
    <cfRule type="cellIs" dxfId="477" priority="135" operator="lessThan">
      <formula>0.5</formula>
    </cfRule>
  </conditionalFormatting>
  <conditionalFormatting sqref="G14">
    <cfRule type="cellIs" dxfId="476" priority="130" operator="lessThan">
      <formula>50%</formula>
    </cfRule>
    <cfRule type="cellIs" dxfId="475" priority="131" operator="between">
      <formula>49%</formula>
      <formula>79%</formula>
    </cfRule>
    <cfRule type="cellIs" dxfId="474" priority="132" operator="greaterThanOrEqual">
      <formula>80%</formula>
    </cfRule>
  </conditionalFormatting>
  <conditionalFormatting sqref="H14:I14">
    <cfRule type="cellIs" dxfId="473" priority="127" operator="lessThan">
      <formula>50%</formula>
    </cfRule>
    <cfRule type="cellIs" dxfId="472" priority="128" operator="between">
      <formula>49%</formula>
      <formula>79%</formula>
    </cfRule>
    <cfRule type="cellIs" dxfId="471" priority="129" operator="greaterThanOrEqual">
      <formula>80%</formula>
    </cfRule>
  </conditionalFormatting>
  <conditionalFormatting sqref="J14:L14 P14:U14 W14:CX14">
    <cfRule type="cellIs" dxfId="470" priority="124" operator="greaterThanOrEqual">
      <formula>0.8</formula>
    </cfRule>
    <cfRule type="cellIs" dxfId="469" priority="125" operator="between">
      <formula>0.49</formula>
      <formula>0.79</formula>
    </cfRule>
    <cfRule type="cellIs" dxfId="468" priority="126" operator="lessThan">
      <formula>0.5</formula>
    </cfRule>
  </conditionalFormatting>
  <conditionalFormatting sqref="N14">
    <cfRule type="cellIs" dxfId="467" priority="121" operator="greaterThanOrEqual">
      <formula>0.8</formula>
    </cfRule>
    <cfRule type="cellIs" dxfId="466" priority="122" operator="between">
      <formula>0.49</formula>
      <formula>0.79</formula>
    </cfRule>
    <cfRule type="cellIs" dxfId="465" priority="123" operator="lessThan">
      <formula>0.5</formula>
    </cfRule>
  </conditionalFormatting>
  <conditionalFormatting sqref="M14">
    <cfRule type="cellIs" dxfId="464" priority="118" operator="greaterThanOrEqual">
      <formula>0.8</formula>
    </cfRule>
    <cfRule type="cellIs" dxfId="463" priority="119" operator="between">
      <formula>0.49</formula>
      <formula>0.79</formula>
    </cfRule>
    <cfRule type="cellIs" dxfId="462" priority="120" operator="lessThan">
      <formula>0.5</formula>
    </cfRule>
  </conditionalFormatting>
  <conditionalFormatting sqref="O14">
    <cfRule type="cellIs" dxfId="461" priority="115" operator="greaterThanOrEqual">
      <formula>0.8</formula>
    </cfRule>
    <cfRule type="cellIs" dxfId="460" priority="116" operator="between">
      <formula>0.49</formula>
      <formula>0.79</formula>
    </cfRule>
    <cfRule type="cellIs" dxfId="459" priority="117" operator="lessThan">
      <formula>0.5</formula>
    </cfRule>
  </conditionalFormatting>
  <conditionalFormatting sqref="G11">
    <cfRule type="cellIs" dxfId="458" priority="112" operator="lessThan">
      <formula>50%</formula>
    </cfRule>
    <cfRule type="cellIs" dxfId="457" priority="113" operator="between">
      <formula>49%</formula>
      <formula>79%</formula>
    </cfRule>
    <cfRule type="cellIs" dxfId="456" priority="114" operator="greaterThanOrEqual">
      <formula>80%</formula>
    </cfRule>
  </conditionalFormatting>
  <conditionalFormatting sqref="H11:I11">
    <cfRule type="cellIs" dxfId="455" priority="109" operator="lessThan">
      <formula>50%</formula>
    </cfRule>
    <cfRule type="cellIs" dxfId="454" priority="110" operator="between">
      <formula>49%</formula>
      <formula>79%</formula>
    </cfRule>
    <cfRule type="cellIs" dxfId="453" priority="111" operator="greaterThanOrEqual">
      <formula>80%</formula>
    </cfRule>
  </conditionalFormatting>
  <conditionalFormatting sqref="J11:L11 P11:U11 N11 W11:CX11">
    <cfRule type="cellIs" dxfId="452" priority="106" operator="greaterThanOrEqual">
      <formula>0.8</formula>
    </cfRule>
    <cfRule type="cellIs" dxfId="451" priority="107" operator="between">
      <formula>0.49</formula>
      <formula>0.79</formula>
    </cfRule>
    <cfRule type="cellIs" dxfId="450" priority="108" operator="lessThan">
      <formula>0.5</formula>
    </cfRule>
  </conditionalFormatting>
  <conditionalFormatting sqref="M11">
    <cfRule type="cellIs" dxfId="449" priority="103" operator="greaterThanOrEqual">
      <formula>0.8</formula>
    </cfRule>
    <cfRule type="cellIs" dxfId="448" priority="104" operator="between">
      <formula>0.49</formula>
      <formula>0.79</formula>
    </cfRule>
    <cfRule type="cellIs" dxfId="447" priority="105" operator="lessThan">
      <formula>0.5</formula>
    </cfRule>
  </conditionalFormatting>
  <conditionalFormatting sqref="M11">
    <cfRule type="cellIs" dxfId="446" priority="100" operator="greaterThanOrEqual">
      <formula>0.8</formula>
    </cfRule>
    <cfRule type="cellIs" dxfId="445" priority="101" operator="between">
      <formula>0.49</formula>
      <formula>0.79</formula>
    </cfRule>
    <cfRule type="cellIs" dxfId="444" priority="102" operator="lessThan">
      <formula>0.5</formula>
    </cfRule>
  </conditionalFormatting>
  <conditionalFormatting sqref="O11">
    <cfRule type="cellIs" dxfId="443" priority="97" operator="greaterThanOrEqual">
      <formula>0.8</formula>
    </cfRule>
    <cfRule type="cellIs" dxfId="442" priority="98" operator="between">
      <formula>0.49</formula>
      <formula>0.79</formula>
    </cfRule>
    <cfRule type="cellIs" dxfId="441" priority="99" operator="lessThan">
      <formula>0.5</formula>
    </cfRule>
  </conditionalFormatting>
  <conditionalFormatting sqref="V27:V32 V18:V25 V6 V12">
    <cfRule type="cellIs" dxfId="440" priority="94" operator="greaterThanOrEqual">
      <formula>0.8</formula>
    </cfRule>
    <cfRule type="cellIs" dxfId="439" priority="95" operator="between">
      <formula>0.49</formula>
      <formula>0.79</formula>
    </cfRule>
    <cfRule type="cellIs" dxfId="438" priority="96" operator="lessThan">
      <formula>0.5</formula>
    </cfRule>
  </conditionalFormatting>
  <conditionalFormatting sqref="V4">
    <cfRule type="cellIs" dxfId="437" priority="91" operator="greaterThanOrEqual">
      <formula>0.8</formula>
    </cfRule>
    <cfRule type="cellIs" dxfId="436" priority="92" operator="between">
      <formula>0.49</formula>
      <formula>0.79</formula>
    </cfRule>
    <cfRule type="cellIs" dxfId="435" priority="93" operator="lessThan">
      <formula>0.5</formula>
    </cfRule>
  </conditionalFormatting>
  <conditionalFormatting sqref="V5">
    <cfRule type="cellIs" dxfId="434" priority="88" operator="greaterThanOrEqual">
      <formula>0.8</formula>
    </cfRule>
    <cfRule type="cellIs" dxfId="433" priority="89" operator="between">
      <formula>0.49</formula>
      <formula>0.79</formula>
    </cfRule>
    <cfRule type="cellIs" dxfId="432" priority="90" operator="lessThan">
      <formula>0.5</formula>
    </cfRule>
  </conditionalFormatting>
  <conditionalFormatting sqref="V8">
    <cfRule type="cellIs" dxfId="431" priority="85" operator="greaterThanOrEqual">
      <formula>0.8</formula>
    </cfRule>
    <cfRule type="cellIs" dxfId="430" priority="86" operator="between">
      <formula>0.49</formula>
      <formula>0.79</formula>
    </cfRule>
    <cfRule type="cellIs" dxfId="429" priority="87" operator="lessThan">
      <formula>0.5</formula>
    </cfRule>
  </conditionalFormatting>
  <conditionalFormatting sqref="V9">
    <cfRule type="cellIs" dxfId="428" priority="82" operator="greaterThanOrEqual">
      <formula>0.8</formula>
    </cfRule>
    <cfRule type="cellIs" dxfId="427" priority="83" operator="between">
      <formula>0.49</formula>
      <formula>0.79</formula>
    </cfRule>
    <cfRule type="cellIs" dxfId="426" priority="84" operator="lessThan">
      <formula>0.5</formula>
    </cfRule>
  </conditionalFormatting>
  <conditionalFormatting sqref="V10">
    <cfRule type="cellIs" dxfId="425" priority="79" operator="greaterThanOrEqual">
      <formula>0.8</formula>
    </cfRule>
    <cfRule type="cellIs" dxfId="424" priority="80" operator="between">
      <formula>0.49</formula>
      <formula>0.79</formula>
    </cfRule>
    <cfRule type="cellIs" dxfId="423" priority="81" operator="lessThan">
      <formula>0.5</formula>
    </cfRule>
  </conditionalFormatting>
  <conditionalFormatting sqref="V30">
    <cfRule type="cellIs" dxfId="422" priority="67" operator="greaterThanOrEqual">
      <formula>0.8</formula>
    </cfRule>
    <cfRule type="cellIs" dxfId="421" priority="68" operator="between">
      <formula>0.49</formula>
      <formula>0.79</formula>
    </cfRule>
    <cfRule type="cellIs" dxfId="420" priority="69" operator="lessThan">
      <formula>0.5</formula>
    </cfRule>
  </conditionalFormatting>
  <conditionalFormatting sqref="V15">
    <cfRule type="cellIs" dxfId="419" priority="76" operator="greaterThanOrEqual">
      <formula>0.8</formula>
    </cfRule>
    <cfRule type="cellIs" dxfId="418" priority="77" operator="between">
      <formula>0.49</formula>
      <formula>0.79</formula>
    </cfRule>
    <cfRule type="cellIs" dxfId="417" priority="78" operator="lessThan">
      <formula>0.5</formula>
    </cfRule>
  </conditionalFormatting>
  <conditionalFormatting sqref="V16">
    <cfRule type="cellIs" dxfId="416" priority="73" operator="greaterThanOrEqual">
      <formula>0.8</formula>
    </cfRule>
    <cfRule type="cellIs" dxfId="415" priority="74" operator="between">
      <formula>0.49</formula>
      <formula>0.79</formula>
    </cfRule>
    <cfRule type="cellIs" dxfId="414" priority="75" operator="lessThan">
      <formula>0.5</formula>
    </cfRule>
  </conditionalFormatting>
  <conditionalFormatting sqref="V24">
    <cfRule type="cellIs" dxfId="413" priority="70" operator="greaterThanOrEqual">
      <formula>0.8</formula>
    </cfRule>
    <cfRule type="cellIs" dxfId="412" priority="71" operator="between">
      <formula>0.49</formula>
      <formula>0.79</formula>
    </cfRule>
    <cfRule type="cellIs" dxfId="411" priority="72" operator="lessThan">
      <formula>0.5</formula>
    </cfRule>
  </conditionalFormatting>
  <conditionalFormatting sqref="V17">
    <cfRule type="cellIs" dxfId="410" priority="58" operator="greaterThanOrEqual">
      <formula>0.8</formula>
    </cfRule>
    <cfRule type="cellIs" dxfId="409" priority="59" operator="between">
      <formula>0.49</formula>
      <formula>0.79</formula>
    </cfRule>
    <cfRule type="cellIs" dxfId="408" priority="60" operator="lessThan">
      <formula>0.5</formula>
    </cfRule>
  </conditionalFormatting>
  <conditionalFormatting sqref="V7">
    <cfRule type="cellIs" dxfId="407" priority="64" operator="greaterThanOrEqual">
      <formula>0.8</formula>
    </cfRule>
    <cfRule type="cellIs" dxfId="406" priority="65" operator="between">
      <formula>0.49</formula>
      <formula>0.79</formula>
    </cfRule>
    <cfRule type="cellIs" dxfId="405" priority="66" operator="lessThan">
      <formula>0.5</formula>
    </cfRule>
  </conditionalFormatting>
  <conditionalFormatting sqref="V13">
    <cfRule type="cellIs" dxfId="404" priority="61" operator="greaterThanOrEqual">
      <formula>0.8</formula>
    </cfRule>
    <cfRule type="cellIs" dxfId="403" priority="62" operator="between">
      <formula>0.49</formula>
      <formula>0.79</formula>
    </cfRule>
    <cfRule type="cellIs" dxfId="402" priority="63" operator="lessThan">
      <formula>0.5</formula>
    </cfRule>
  </conditionalFormatting>
  <conditionalFormatting sqref="V18">
    <cfRule type="cellIs" dxfId="401" priority="55" operator="greaterThanOrEqual">
      <formula>0.8</formula>
    </cfRule>
    <cfRule type="cellIs" dxfId="400" priority="56" operator="between">
      <formula>0.49</formula>
      <formula>0.79</formula>
    </cfRule>
    <cfRule type="cellIs" dxfId="399" priority="57" operator="lessThan">
      <formula>0.5</formula>
    </cfRule>
  </conditionalFormatting>
  <conditionalFormatting sqref="V21">
    <cfRule type="cellIs" dxfId="398" priority="52" operator="greaterThanOrEqual">
      <formula>0.8</formula>
    </cfRule>
    <cfRule type="cellIs" dxfId="397" priority="53" operator="between">
      <formula>0.49</formula>
      <formula>0.79</formula>
    </cfRule>
    <cfRule type="cellIs" dxfId="396" priority="54" operator="lessThan">
      <formula>0.5</formula>
    </cfRule>
  </conditionalFormatting>
  <conditionalFormatting sqref="V29">
    <cfRule type="cellIs" dxfId="395" priority="49" operator="greaterThanOrEqual">
      <formula>0.8</formula>
    </cfRule>
    <cfRule type="cellIs" dxfId="394" priority="50" operator="between">
      <formula>0.49</formula>
      <formula>0.79</formula>
    </cfRule>
    <cfRule type="cellIs" dxfId="393" priority="51" operator="lessThan">
      <formula>0.5</formula>
    </cfRule>
  </conditionalFormatting>
  <conditionalFormatting sqref="V32">
    <cfRule type="cellIs" dxfId="392" priority="46" operator="greaterThanOrEqual">
      <formula>0.8</formula>
    </cfRule>
    <cfRule type="cellIs" dxfId="391" priority="47" operator="between">
      <formula>0.49</formula>
      <formula>0.79</formula>
    </cfRule>
    <cfRule type="cellIs" dxfId="390" priority="48" operator="lessThan">
      <formula>0.5</formula>
    </cfRule>
  </conditionalFormatting>
  <conditionalFormatting sqref="V32">
    <cfRule type="cellIs" dxfId="389" priority="34" operator="greaterThanOrEqual">
      <formula>0.8</formula>
    </cfRule>
    <cfRule type="cellIs" dxfId="388" priority="35" operator="between">
      <formula>0.49</formula>
      <formula>0.79</formula>
    </cfRule>
    <cfRule type="cellIs" dxfId="387" priority="36" operator="lessThan">
      <formula>0.5</formula>
    </cfRule>
  </conditionalFormatting>
  <conditionalFormatting sqref="V15">
    <cfRule type="cellIs" dxfId="386" priority="43" operator="greaterThanOrEqual">
      <formula>0.8</formula>
    </cfRule>
    <cfRule type="cellIs" dxfId="385" priority="44" operator="between">
      <formula>0.49</formula>
      <formula>0.79</formula>
    </cfRule>
    <cfRule type="cellIs" dxfId="384" priority="45" operator="lessThan">
      <formula>0.5</formula>
    </cfRule>
  </conditionalFormatting>
  <conditionalFormatting sqref="V23">
    <cfRule type="cellIs" dxfId="383" priority="40" operator="greaterThanOrEqual">
      <formula>0.8</formula>
    </cfRule>
    <cfRule type="cellIs" dxfId="382" priority="41" operator="between">
      <formula>0.49</formula>
      <formula>0.79</formula>
    </cfRule>
    <cfRule type="cellIs" dxfId="381" priority="42" operator="lessThan">
      <formula>0.5</formula>
    </cfRule>
  </conditionalFormatting>
  <conditionalFormatting sqref="V29">
    <cfRule type="cellIs" dxfId="380" priority="37" operator="greaterThanOrEqual">
      <formula>0.8</formula>
    </cfRule>
    <cfRule type="cellIs" dxfId="379" priority="38" operator="between">
      <formula>0.49</formula>
      <formula>0.79</formula>
    </cfRule>
    <cfRule type="cellIs" dxfId="378" priority="39" operator="lessThan">
      <formula>0.5</formula>
    </cfRule>
  </conditionalFormatting>
  <conditionalFormatting sqref="V16">
    <cfRule type="cellIs" dxfId="377" priority="31" operator="greaterThanOrEqual">
      <formula>0.8</formula>
    </cfRule>
    <cfRule type="cellIs" dxfId="376" priority="32" operator="between">
      <formula>0.49</formula>
      <formula>0.79</formula>
    </cfRule>
    <cfRule type="cellIs" dxfId="375" priority="33" operator="lessThan">
      <formula>0.5</formula>
    </cfRule>
  </conditionalFormatting>
  <conditionalFormatting sqref="V17">
    <cfRule type="cellIs" dxfId="374" priority="28" operator="greaterThanOrEqual">
      <formula>0.8</formula>
    </cfRule>
    <cfRule type="cellIs" dxfId="373" priority="29" operator="between">
      <formula>0.49</formula>
      <formula>0.79</formula>
    </cfRule>
    <cfRule type="cellIs" dxfId="372" priority="30" operator="lessThan">
      <formula>0.5</formula>
    </cfRule>
  </conditionalFormatting>
  <conditionalFormatting sqref="V20">
    <cfRule type="cellIs" dxfId="371" priority="25" operator="greaterThanOrEqual">
      <formula>0.8</formula>
    </cfRule>
    <cfRule type="cellIs" dxfId="370" priority="26" operator="between">
      <formula>0.49</formula>
      <formula>0.79</formula>
    </cfRule>
    <cfRule type="cellIs" dxfId="369" priority="27" operator="lessThan">
      <formula>0.5</formula>
    </cfRule>
  </conditionalFormatting>
  <conditionalFormatting sqref="V28">
    <cfRule type="cellIs" dxfId="368" priority="22" operator="greaterThanOrEqual">
      <formula>0.8</formula>
    </cfRule>
    <cfRule type="cellIs" dxfId="367" priority="23" operator="between">
      <formula>0.49</formula>
      <formula>0.79</formula>
    </cfRule>
    <cfRule type="cellIs" dxfId="366" priority="24" operator="lessThan">
      <formula>0.5</formula>
    </cfRule>
  </conditionalFormatting>
  <conditionalFormatting sqref="V31">
    <cfRule type="cellIs" dxfId="365" priority="19" operator="greaterThanOrEqual">
      <formula>0.8</formula>
    </cfRule>
    <cfRule type="cellIs" dxfId="364" priority="20" operator="between">
      <formula>0.49</formula>
      <formula>0.79</formula>
    </cfRule>
    <cfRule type="cellIs" dxfId="363" priority="21" operator="lessThan">
      <formula>0.5</formula>
    </cfRule>
  </conditionalFormatting>
  <conditionalFormatting sqref="V32">
    <cfRule type="cellIs" dxfId="362" priority="16" operator="greaterThanOrEqual">
      <formula>0.8</formula>
    </cfRule>
    <cfRule type="cellIs" dxfId="361" priority="17" operator="between">
      <formula>0.49</formula>
      <formula>0.79</formula>
    </cfRule>
    <cfRule type="cellIs" dxfId="360" priority="18" operator="lessThan">
      <formula>0.5</formula>
    </cfRule>
  </conditionalFormatting>
  <conditionalFormatting sqref="V26">
    <cfRule type="cellIs" dxfId="359" priority="13" operator="greaterThanOrEqual">
      <formula>0.8</formula>
    </cfRule>
    <cfRule type="cellIs" dxfId="358" priority="14" operator="between">
      <formula>0.49</formula>
      <formula>0.79</formula>
    </cfRule>
    <cfRule type="cellIs" dxfId="357" priority="15" operator="lessThan">
      <formula>0.5</formula>
    </cfRule>
  </conditionalFormatting>
  <conditionalFormatting sqref="V33">
    <cfRule type="cellIs" dxfId="356" priority="10" operator="greaterThanOrEqual">
      <formula>0.8</formula>
    </cfRule>
    <cfRule type="cellIs" dxfId="355" priority="11" operator="between">
      <formula>0.49</formula>
      <formula>0.79</formula>
    </cfRule>
    <cfRule type="cellIs" dxfId="354" priority="12" operator="lessThan">
      <formula>0.5</formula>
    </cfRule>
  </conditionalFormatting>
  <conditionalFormatting sqref="V14">
    <cfRule type="cellIs" dxfId="353" priority="7" operator="greaterThanOrEqual">
      <formula>0.8</formula>
    </cfRule>
    <cfRule type="cellIs" dxfId="352" priority="8" operator="between">
      <formula>0.49</formula>
      <formula>0.79</formula>
    </cfRule>
    <cfRule type="cellIs" dxfId="351" priority="9" operator="lessThan">
      <formula>0.5</formula>
    </cfRule>
  </conditionalFormatting>
  <conditionalFormatting sqref="V11">
    <cfRule type="cellIs" dxfId="350" priority="4" operator="greaterThanOrEqual">
      <formula>0.8</formula>
    </cfRule>
    <cfRule type="cellIs" dxfId="349" priority="5" operator="between">
      <formula>0.49</formula>
      <formula>0.79</formula>
    </cfRule>
    <cfRule type="cellIs" dxfId="348" priority="6" operator="lessThan">
      <formula>0.5</formula>
    </cfRule>
  </conditionalFormatting>
  <conditionalFormatting sqref="V11">
    <cfRule type="cellIs" dxfId="347" priority="1" operator="greaterThanOrEqual">
      <formula>0.8</formula>
    </cfRule>
    <cfRule type="cellIs" dxfId="346" priority="2" operator="between">
      <formula>0.49</formula>
      <formula>0.79</formula>
    </cfRule>
    <cfRule type="cellIs" dxfId="345" priority="3" operator="less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1</vt:lpstr>
      <vt:lpstr>Class 2</vt:lpstr>
      <vt:lpstr>Class 3</vt:lpstr>
      <vt:lpstr>Class 4</vt:lpstr>
      <vt:lpstr>Class 5</vt:lpstr>
      <vt:lpstr>Class 6</vt:lpstr>
    </vt:vector>
  </TitlesOfParts>
  <Company>Altiris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2016-06-23T22:35:58Z</cp:lastPrinted>
  <dcterms:created xsi:type="dcterms:W3CDTF">2016-06-21T15:22:39Z</dcterms:created>
  <dcterms:modified xsi:type="dcterms:W3CDTF">2020-01-14T12:02:28Z</dcterms:modified>
</cp:coreProperties>
</file>